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1"/>
  </bookViews>
  <sheets>
    <sheet name="Teste " sheetId="26" r:id="rId1"/>
    <sheet name="Programe " sheetId="27" r:id="rId2"/>
  </sheets>
  <calcPr calcId="145621"/>
</workbook>
</file>

<file path=xl/calcChain.xml><?xml version="1.0" encoding="utf-8"?>
<calcChain xmlns="http://schemas.openxmlformats.org/spreadsheetml/2006/main">
  <c r="H144" i="27" l="1"/>
  <c r="H27" i="27"/>
  <c r="H64" i="27"/>
  <c r="H138" i="27"/>
  <c r="H129" i="27"/>
  <c r="H124" i="27"/>
  <c r="H96" i="27"/>
  <c r="H88" i="27"/>
  <c r="H145" i="27" l="1"/>
  <c r="H47" i="26" l="1"/>
  <c r="H37" i="26"/>
  <c r="H25" i="26"/>
  <c r="H19" i="26"/>
  <c r="H16" i="26"/>
  <c r="H48" i="26" l="1"/>
</calcChain>
</file>

<file path=xl/sharedStrings.xml><?xml version="1.0" encoding="utf-8"?>
<sst xmlns="http://schemas.openxmlformats.org/spreadsheetml/2006/main" count="173" uniqueCount="94">
  <si>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</si>
  <si>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</si>
  <si>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</si>
  <si>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</si>
  <si>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</si>
  <si>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</si>
  <si>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</si>
  <si>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</si>
  <si>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</si>
  <si>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</si>
  <si>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</si>
  <si>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</si>
  <si>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medic.</t>
  </si>
  <si>
    <t>TOTAL</t>
  </si>
  <si>
    <t>TOTAL  FARMEXIM</t>
  </si>
  <si>
    <t>TOTAL FARMEXIM</t>
  </si>
  <si>
    <t>TOTAL EUROPHARM HOLDING SA</t>
  </si>
  <si>
    <t>TOTAL PHARMAFARM</t>
  </si>
  <si>
    <t>TOTAL ROPHARMA LOGISTIC</t>
  </si>
  <si>
    <t xml:space="preserve">TOTAL  </t>
  </si>
  <si>
    <t>CRISFARM</t>
  </si>
  <si>
    <t>EUROPHARM HOLDING  S.A.</t>
  </si>
  <si>
    <t>Date inregistrare CAS MM</t>
  </si>
  <si>
    <t xml:space="preserve">ALLIANCE HEALTHCARE </t>
  </si>
  <si>
    <t>MEDIPLUS EXIM</t>
  </si>
  <si>
    <t>FARMEXIM  S. A.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</si>
  <si>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</si>
  <si>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</si>
  <si>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</si>
  <si>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TOTAL PHARMA S A</t>
  </si>
  <si>
    <t>FARMEXIM</t>
  </si>
  <si>
    <t xml:space="preserve">ROPHARMA </t>
  </si>
  <si>
    <t>TOTAL ALLIANCE HEALTHCARE ROMANIA  SRL</t>
  </si>
  <si>
    <t>LOGISTIC</t>
  </si>
  <si>
    <t>FILDAS TRADING</t>
  </si>
  <si>
    <t>TOTAL  FILDAS TRADING</t>
  </si>
  <si>
    <t>T O T A L  ALLIANCE HEALTHCARE</t>
  </si>
  <si>
    <t>GENTIANA</t>
  </si>
  <si>
    <t xml:space="preserve"> MEDIPLUS EXIM</t>
  </si>
  <si>
    <t xml:space="preserve"> TOTAL MEDIPLUS EXIM</t>
  </si>
  <si>
    <t xml:space="preserve">PHARMAFARM </t>
  </si>
  <si>
    <t>valoare factura cesionata</t>
  </si>
  <si>
    <t>Valoare factura cesionata</t>
  </si>
  <si>
    <t>PHARMA</t>
  </si>
  <si>
    <t>T OTAL PHARMA</t>
  </si>
  <si>
    <t>LUANA FARM</t>
  </si>
  <si>
    <t>NORDPHARM</t>
  </si>
  <si>
    <t>OCT.2022</t>
  </si>
  <si>
    <t>NOV.2022</t>
  </si>
  <si>
    <t>LUMILEVA SRL</t>
  </si>
  <si>
    <t>APOSTOL</t>
  </si>
  <si>
    <t>SARALEX</t>
  </si>
  <si>
    <t>Teste</t>
  </si>
  <si>
    <t xml:space="preserve">Programe </t>
  </si>
  <si>
    <t>DEC.2022</t>
  </si>
  <si>
    <t>141/07.12.2022</t>
  </si>
  <si>
    <t>14029/16.12.2022</t>
  </si>
  <si>
    <t>670/07.11.2022</t>
  </si>
  <si>
    <t>12902/22.11.2022</t>
  </si>
  <si>
    <t>126/14.11.2022</t>
  </si>
  <si>
    <t>13001/24.11.2022</t>
  </si>
  <si>
    <t>PLATI CESIUNI TESTE           IANUARIE  2022</t>
  </si>
  <si>
    <t>PLATI CESIUNI PROGRAME                   IANUARIE  2023</t>
  </si>
  <si>
    <t>CRISV 1780/31.10.2022</t>
  </si>
  <si>
    <t>GE MOL 000067/31.10.2022</t>
  </si>
  <si>
    <t>GE GEN 0173/31.10.2022</t>
  </si>
  <si>
    <t>GENTIANA 000188/31.10.2022</t>
  </si>
  <si>
    <t>GE HOR 185/31.10.2022</t>
  </si>
  <si>
    <t>CRISV 1779/31.10.2022</t>
  </si>
  <si>
    <t>134/28.11.2022</t>
  </si>
  <si>
    <t>13793/13.12.2022</t>
  </si>
  <si>
    <t>SRX 0001540/31.10.2022</t>
  </si>
  <si>
    <t>GE MOL 000066/31.10.2022</t>
  </si>
  <si>
    <t>GE EN 00165/31.10.2022</t>
  </si>
  <si>
    <t>GE GEN 0172/31.10.2022</t>
  </si>
  <si>
    <t>GENTIANA 000187/31.10.2022</t>
  </si>
  <si>
    <t>GE HOR 184/31.10.2022</t>
  </si>
  <si>
    <t>41/22.11.2022</t>
  </si>
  <si>
    <t>13038/25.11.2022</t>
  </si>
  <si>
    <t>MM 61/31.10.2022</t>
  </si>
  <si>
    <t>4110/11.11.2022</t>
  </si>
  <si>
    <t>12999/24.11.2022</t>
  </si>
  <si>
    <t>LUM 929/31.10.2022</t>
  </si>
  <si>
    <t>LUA670/31.10.2022</t>
  </si>
  <si>
    <t>765/28.11.2022</t>
  </si>
  <si>
    <t>13562/09.12.2022</t>
  </si>
  <si>
    <t>NPHCAS 5426/31.10.2022</t>
  </si>
  <si>
    <t>NPHCAS 7380/31.10.2022</t>
  </si>
  <si>
    <t>NPH 4405/31.10.2022</t>
  </si>
  <si>
    <t>NPHCAS 12366/31.10.2022</t>
  </si>
  <si>
    <t>NPHCAS 3403/31.10.2022</t>
  </si>
  <si>
    <t>IAN.2023</t>
  </si>
  <si>
    <t>49619/06.12.2022</t>
  </si>
  <si>
    <t>225/09.01.2023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</si>
</sst>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lei&quot;;[Red]\-#,##0.00\ &quot;lei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/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/>
      <top/>
      <bottom/>
      <diagonal/>
    </border>
    <border>
      <left style="medium">
        <color indexed="64"/>
      </left>
      <right/>
      <top style="thin">
        <color rgb="FF7F7F7F"/>
      </top>
      <bottom/>
      <diagonal/>
    </border>
  </borders>
  <cellStyleXfs count="3">
    <xf numFmtId="0" fontId="0" fillId="0" borderId="0"/>
    <xf numFmtId="0" fontId="7" fillId="0" borderId="0"/>
    <xf numFmtId="0" fontId="16" fillId="3" borderId="49" applyNumberFormat="0" applyAlignment="0" applyProtection="0"/>
  </cellStyleXfs>
  <cellXfs count="464">
    <xf numFmtId="0" fontId="0" fillId="0" borderId="0" xfId="0"/>
    <xf numFmtId="0" fontId="9" fillId="0" borderId="0" xfId="0" applyFont="1"/>
    <xf numFmtId="0" fontId="8" fillId="0" borderId="2" xfId="1" applyFont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0" fillId="0" borderId="0" xfId="0" applyBorder="1"/>
    <xf numFmtId="0" fontId="0" fillId="0" borderId="16" xfId="0" applyBorder="1"/>
    <xf numFmtId="0" fontId="0" fillId="0" borderId="6" xfId="0" applyBorder="1"/>
    <xf numFmtId="0" fontId="0" fillId="0" borderId="13" xfId="0" applyBorder="1"/>
    <xf numFmtId="4" fontId="10" fillId="0" borderId="17" xfId="0" applyNumberFormat="1" applyFont="1" applyBorder="1"/>
    <xf numFmtId="0" fontId="0" fillId="0" borderId="28" xfId="0" applyBorder="1"/>
    <xf numFmtId="0" fontId="8" fillId="0" borderId="16" xfId="1" applyFont="1" applyBorder="1" applyAlignment="1">
      <alignment horizontal="center"/>
    </xf>
    <xf numFmtId="0" fontId="0" fillId="0" borderId="31" xfId="0" applyBorder="1"/>
    <xf numFmtId="0" fontId="0" fillId="0" borderId="9" xfId="0" applyBorder="1"/>
    <xf numFmtId="0" fontId="0" fillId="0" borderId="26" xfId="0" applyFill="1" applyBorder="1" applyAlignment="1">
      <alignment horizontal="right"/>
    </xf>
    <xf numFmtId="0" fontId="0" fillId="0" borderId="3" xfId="0" applyBorder="1"/>
    <xf numFmtId="0" fontId="0" fillId="0" borderId="29" xfId="0" applyBorder="1"/>
    <xf numFmtId="0" fontId="0" fillId="0" borderId="8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/>
    <xf numFmtId="0" fontId="0" fillId="0" borderId="11" xfId="0" applyFill="1" applyBorder="1" applyAlignment="1">
      <alignment horizontal="right"/>
    </xf>
    <xf numFmtId="49" fontId="0" fillId="0" borderId="31" xfId="0" applyNumberFormat="1" applyBorder="1"/>
    <xf numFmtId="4" fontId="10" fillId="0" borderId="21" xfId="0" applyNumberFormat="1" applyFont="1" applyBorder="1"/>
    <xf numFmtId="49" fontId="0" fillId="0" borderId="5" xfId="0" applyNumberFormat="1" applyBorder="1"/>
    <xf numFmtId="0" fontId="0" fillId="0" borderId="32" xfId="0" applyBorder="1"/>
    <xf numFmtId="0" fontId="0" fillId="0" borderId="5" xfId="0" applyFill="1" applyBorder="1"/>
    <xf numFmtId="4" fontId="0" fillId="0" borderId="0" xfId="0" applyNumberFormat="1"/>
    <xf numFmtId="0" fontId="0" fillId="0" borderId="15" xfId="0" applyFill="1" applyBorder="1"/>
    <xf numFmtId="0" fontId="0" fillId="0" borderId="36" xfId="0" applyBorder="1"/>
    <xf numFmtId="0" fontId="0" fillId="0" borderId="28" xfId="0" applyBorder="1" applyAlignment="1">
      <alignment horizontal="right"/>
    </xf>
    <xf numFmtId="4" fontId="0" fillId="0" borderId="8" xfId="0" applyNumberFormat="1" applyFill="1" applyBorder="1"/>
    <xf numFmtId="0" fontId="0" fillId="0" borderId="5" xfId="0" applyFont="1" applyBorder="1"/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6" xfId="0" applyFill="1" applyBorder="1"/>
    <xf numFmtId="0" fontId="8" fillId="0" borderId="5" xfId="1" applyFont="1" applyBorder="1" applyAlignment="1">
      <alignment horizontal="center"/>
    </xf>
    <xf numFmtId="0" fontId="7" fillId="0" borderId="24" xfId="1" applyFont="1" applyBorder="1" applyAlignment="1">
      <alignment horizontal="right"/>
    </xf>
    <xf numFmtId="0" fontId="7" fillId="0" borderId="42" xfId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7" xfId="0" applyFill="1" applyBorder="1" applyAlignment="1">
      <alignment horizontal="right"/>
    </xf>
    <xf numFmtId="4" fontId="0" fillId="0" borderId="26" xfId="0" applyNumberFormat="1" applyFill="1" applyBorder="1"/>
    <xf numFmtId="0" fontId="0" fillId="0" borderId="7" xfId="0" applyFill="1" applyBorder="1" applyAlignment="1">
      <alignment horizontal="right"/>
    </xf>
    <xf numFmtId="4" fontId="0" fillId="0" borderId="21" xfId="0" applyNumberFormat="1" applyBorder="1"/>
    <xf numFmtId="4" fontId="0" fillId="0" borderId="11" xfId="0" applyNumberFormat="1" applyBorder="1"/>
    <xf numFmtId="0" fontId="0" fillId="0" borderId="40" xfId="0" applyBorder="1"/>
    <xf numFmtId="0" fontId="0" fillId="0" borderId="12" xfId="0" applyBorder="1" applyAlignment="1">
      <alignment horizontal="right"/>
    </xf>
    <xf numFmtId="0" fontId="0" fillId="0" borderId="8" xfId="0" applyFill="1" applyBorder="1"/>
    <xf numFmtId="49" fontId="0" fillId="0" borderId="8" xfId="0" applyNumberFormat="1" applyBorder="1"/>
    <xf numFmtId="0" fontId="0" fillId="0" borderId="12" xfId="0" applyFill="1" applyBorder="1"/>
    <xf numFmtId="0" fontId="8" fillId="0" borderId="15" xfId="1" applyFont="1" applyBorder="1" applyAlignment="1">
      <alignment horizontal="center"/>
    </xf>
    <xf numFmtId="0" fontId="7" fillId="0" borderId="23" xfId="1" applyFont="1" applyBorder="1" applyAlignment="1">
      <alignment horizontal="right"/>
    </xf>
    <xf numFmtId="0" fontId="7" fillId="0" borderId="15" xfId="1" applyFont="1" applyBorder="1" applyAlignment="1">
      <alignment horizontal="right"/>
    </xf>
    <xf numFmtId="0" fontId="11" fillId="0" borderId="34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center" wrapText="1"/>
    </xf>
    <xf numFmtId="0" fontId="0" fillId="0" borderId="11" xfId="0" applyFill="1" applyBorder="1"/>
    <xf numFmtId="0" fontId="8" fillId="0" borderId="44" xfId="1" applyFont="1" applyBorder="1" applyAlignment="1">
      <alignment horizontal="center"/>
    </xf>
    <xf numFmtId="0" fontId="7" fillId="0" borderId="21" xfId="1" applyFont="1" applyBorder="1" applyAlignment="1">
      <alignment horizontal="right"/>
    </xf>
    <xf numFmtId="0" fontId="0" fillId="0" borderId="25" xfId="0" applyBorder="1"/>
    <xf numFmtId="4" fontId="0" fillId="0" borderId="12" xfId="0" applyNumberFormat="1" applyBorder="1"/>
    <xf numFmtId="0" fontId="0" fillId="0" borderId="21" xfId="0" applyBorder="1"/>
    <xf numFmtId="49" fontId="0" fillId="0" borderId="40" xfId="0" applyNumberFormat="1" applyBorder="1"/>
    <xf numFmtId="0" fontId="8" fillId="0" borderId="4" xfId="1" applyFont="1" applyBorder="1" applyAlignment="1">
      <alignment horizontal="center"/>
    </xf>
    <xf numFmtId="0" fontId="11" fillId="0" borderId="42" xfId="0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0" fillId="0" borderId="22" xfId="0" applyFill="1" applyBorder="1"/>
    <xf numFmtId="0" fontId="0" fillId="0" borderId="21" xfId="0" applyFill="1" applyBorder="1"/>
    <xf numFmtId="0" fontId="0" fillId="0" borderId="22" xfId="0" applyBorder="1"/>
    <xf numFmtId="4" fontId="0" fillId="0" borderId="22" xfId="0" applyNumberFormat="1" applyBorder="1"/>
    <xf numFmtId="0" fontId="0" fillId="0" borderId="44" xfId="0" applyFill="1" applyBorder="1"/>
    <xf numFmtId="0" fontId="0" fillId="0" borderId="22" xfId="0" applyFill="1" applyBorder="1" applyAlignment="1">
      <alignment horizontal="right"/>
    </xf>
    <xf numFmtId="4" fontId="0" fillId="0" borderId="44" xfId="0" applyNumberFormat="1" applyBorder="1"/>
    <xf numFmtId="0" fontId="0" fillId="0" borderId="4" xfId="0" applyFill="1" applyBorder="1" applyAlignment="1">
      <alignment horizontal="right"/>
    </xf>
    <xf numFmtId="0" fontId="0" fillId="0" borderId="9" xfId="0" applyFill="1" applyBorder="1"/>
    <xf numFmtId="0" fontId="6" fillId="0" borderId="0" xfId="0" applyFont="1" applyBorder="1" applyAlignment="1">
      <alignment horizontal="center" vertical="top" wrapText="1"/>
    </xf>
    <xf numFmtId="14" fontId="0" fillId="0" borderId="22" xfId="0" applyNumberFormat="1" applyBorder="1"/>
    <xf numFmtId="0" fontId="0" fillId="0" borderId="5" xfId="0" applyFont="1" applyFill="1" applyBorder="1"/>
    <xf numFmtId="0" fontId="6" fillId="0" borderId="28" xfId="0" applyFont="1" applyBorder="1" applyAlignment="1">
      <alignment horizontal="center" vertical="top" wrapText="1"/>
    </xf>
    <xf numFmtId="0" fontId="10" fillId="0" borderId="18" xfId="0" applyFont="1" applyBorder="1" applyAlignment="1"/>
    <xf numFmtId="0" fontId="11" fillId="0" borderId="21" xfId="0" applyFont="1" applyBorder="1" applyAlignment="1">
      <alignment horizontal="right" vertical="top"/>
    </xf>
    <xf numFmtId="0" fontId="0" fillId="0" borderId="16" xfId="0" applyFill="1" applyBorder="1"/>
    <xf numFmtId="0" fontId="8" fillId="0" borderId="44" xfId="1" applyFont="1" applyBorder="1" applyAlignment="1">
      <alignment horizontal="right"/>
    </xf>
    <xf numFmtId="0" fontId="11" fillId="0" borderId="42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right" vertical="top" wrapText="1"/>
    </xf>
    <xf numFmtId="0" fontId="11" fillId="0" borderId="21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4" fontId="0" fillId="0" borderId="28" xfId="0" applyNumberFormat="1" applyBorder="1"/>
    <xf numFmtId="0" fontId="0" fillId="0" borderId="4" xfId="0" applyBorder="1" applyAlignment="1">
      <alignment horizontal="right" vertical="top"/>
    </xf>
    <xf numFmtId="14" fontId="0" fillId="0" borderId="21" xfId="0" applyNumberFormat="1" applyFill="1" applyBorder="1"/>
    <xf numFmtId="14" fontId="0" fillId="0" borderId="44" xfId="0" applyNumberFormat="1" applyBorder="1"/>
    <xf numFmtId="0" fontId="0" fillId="0" borderId="32" xfId="0" applyFill="1" applyBorder="1"/>
    <xf numFmtId="0" fontId="0" fillId="0" borderId="40" xfId="0" applyFill="1" applyBorder="1"/>
    <xf numFmtId="0" fontId="0" fillId="0" borderId="36" xfId="0" applyFill="1" applyBorder="1"/>
    <xf numFmtId="0" fontId="0" fillId="0" borderId="28" xfId="0" applyBorder="1" applyAlignment="1">
      <alignment vertical="top"/>
    </xf>
    <xf numFmtId="0" fontId="6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right" vertical="top"/>
    </xf>
    <xf numFmtId="0" fontId="11" fillId="0" borderId="22" xfId="0" applyFont="1" applyBorder="1" applyAlignment="1">
      <alignment horizontal="right" vertical="top"/>
    </xf>
    <xf numFmtId="0" fontId="0" fillId="0" borderId="29" xfId="0" applyBorder="1" applyAlignment="1"/>
    <xf numFmtId="0" fontId="0" fillId="0" borderId="22" xfId="0" applyBorder="1" applyAlignment="1">
      <alignment horizontal="right" vertical="top"/>
    </xf>
    <xf numFmtId="0" fontId="7" fillId="0" borderId="1" xfId="1" applyFont="1" applyBorder="1" applyAlignment="1">
      <alignment vertical="top"/>
    </xf>
    <xf numFmtId="0" fontId="7" fillId="0" borderId="4" xfId="1" applyFont="1" applyBorder="1" applyAlignment="1">
      <alignment vertical="top"/>
    </xf>
    <xf numFmtId="0" fontId="10" fillId="0" borderId="22" xfId="0" applyFont="1" applyBorder="1" applyAlignment="1">
      <alignment wrapText="1"/>
    </xf>
    <xf numFmtId="0" fontId="11" fillId="0" borderId="22" xfId="0" applyFont="1" applyBorder="1" applyAlignment="1">
      <alignment vertical="top"/>
    </xf>
    <xf numFmtId="0" fontId="11" fillId="0" borderId="1" xfId="0" applyFont="1" applyBorder="1" applyAlignment="1">
      <alignment wrapText="1"/>
    </xf>
    <xf numFmtId="4" fontId="0" fillId="0" borderId="27" xfId="0" applyNumberFormat="1" applyBorder="1"/>
    <xf numFmtId="0" fontId="0" fillId="0" borderId="16" xfId="0" applyFill="1" applyBorder="1" applyAlignment="1">
      <alignment horizontal="left"/>
    </xf>
    <xf numFmtId="0" fontId="0" fillId="0" borderId="39" xfId="0" applyFill="1" applyBorder="1"/>
    <xf numFmtId="0" fontId="0" fillId="0" borderId="6" xfId="0" applyFill="1" applyBorder="1" applyAlignment="1">
      <alignment horizontal="left"/>
    </xf>
    <xf numFmtId="0" fontId="0" fillId="0" borderId="41" xfId="0" applyFill="1" applyBorder="1" applyAlignment="1">
      <alignment horizontal="right"/>
    </xf>
    <xf numFmtId="14" fontId="0" fillId="0" borderId="44" xfId="0" applyNumberFormat="1" applyFill="1" applyBorder="1"/>
    <xf numFmtId="0" fontId="10" fillId="0" borderId="22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44" xfId="0" applyFont="1" applyBorder="1" applyAlignment="1">
      <alignment horizontal="center" vertical="top" wrapText="1"/>
    </xf>
    <xf numFmtId="0" fontId="0" fillId="0" borderId="42" xfId="0" applyBorder="1" applyAlignment="1"/>
    <xf numFmtId="0" fontId="0" fillId="0" borderId="21" xfId="0" applyBorder="1" applyAlignment="1">
      <alignment horizontal="right" vertical="top"/>
    </xf>
    <xf numFmtId="0" fontId="11" fillId="0" borderId="42" xfId="0" applyFont="1" applyBorder="1" applyAlignment="1">
      <alignment wrapText="1"/>
    </xf>
    <xf numFmtId="0" fontId="11" fillId="0" borderId="37" xfId="0" applyFont="1" applyBorder="1" applyAlignment="1">
      <alignment horizontal="right" wrapText="1"/>
    </xf>
    <xf numFmtId="4" fontId="0" fillId="0" borderId="8" xfId="0" applyNumberFormat="1" applyBorder="1"/>
    <xf numFmtId="0" fontId="0" fillId="0" borderId="21" xfId="0" applyBorder="1" applyAlignment="1">
      <alignment horizontal="center" vertical="top" wrapText="1"/>
    </xf>
    <xf numFmtId="0" fontId="0" fillId="0" borderId="50" xfId="0" applyBorder="1"/>
    <xf numFmtId="0" fontId="6" fillId="0" borderId="44" xfId="0" applyFont="1" applyBorder="1" applyAlignment="1">
      <alignment horizontal="center" vertical="top" wrapText="1"/>
    </xf>
    <xf numFmtId="0" fontId="0" fillId="0" borderId="38" xfId="0" applyFill="1" applyBorder="1" applyAlignment="1">
      <alignment vertical="top"/>
    </xf>
    <xf numFmtId="0" fontId="0" fillId="0" borderId="52" xfId="0" applyFill="1" applyBorder="1"/>
    <xf numFmtId="0" fontId="0" fillId="0" borderId="17" xfId="0" applyBorder="1"/>
    <xf numFmtId="0" fontId="0" fillId="0" borderId="0" xfId="0" applyBorder="1" applyAlignment="1"/>
    <xf numFmtId="0" fontId="0" fillId="0" borderId="47" xfId="0" applyFill="1" applyBorder="1"/>
    <xf numFmtId="0" fontId="8" fillId="0" borderId="22" xfId="1" applyFont="1" applyBorder="1" applyAlignment="1">
      <alignment horizontal="center"/>
    </xf>
    <xf numFmtId="0" fontId="0" fillId="0" borderId="38" xfId="0" applyFill="1" applyBorder="1"/>
    <xf numFmtId="0" fontId="0" fillId="0" borderId="44" xfId="0" applyBorder="1"/>
    <xf numFmtId="0" fontId="10" fillId="0" borderId="44" xfId="0" applyFont="1" applyBorder="1" applyAlignment="1">
      <alignment wrapText="1"/>
    </xf>
    <xf numFmtId="0" fontId="6" fillId="0" borderId="29" xfId="0" applyFont="1" applyBorder="1" applyAlignment="1">
      <alignment horizontal="center" vertical="top" wrapText="1"/>
    </xf>
    <xf numFmtId="0" fontId="17" fillId="2" borderId="57" xfId="2" applyFont="1" applyFill="1" applyBorder="1"/>
    <xf numFmtId="0" fontId="17" fillId="2" borderId="58" xfId="2" applyFont="1" applyFill="1" applyBorder="1"/>
    <xf numFmtId="0" fontId="17" fillId="2" borderId="56" xfId="2" applyFont="1" applyFill="1" applyBorder="1"/>
    <xf numFmtId="0" fontId="17" fillId="2" borderId="60" xfId="2" applyFont="1" applyFill="1" applyBorder="1" applyAlignment="1">
      <alignment horizontal="center"/>
    </xf>
    <xf numFmtId="0" fontId="17" fillId="2" borderId="61" xfId="2" applyFont="1" applyFill="1" applyBorder="1" applyAlignment="1">
      <alignment horizontal="center"/>
    </xf>
    <xf numFmtId="0" fontId="17" fillId="2" borderId="56" xfId="2" applyFont="1" applyFill="1" applyBorder="1" applyAlignment="1">
      <alignment horizontal="right" wrapText="1"/>
    </xf>
    <xf numFmtId="49" fontId="17" fillId="2" borderId="56" xfId="2" applyNumberFormat="1" applyFont="1" applyFill="1" applyBorder="1" applyAlignment="1">
      <alignment vertical="top" wrapText="1"/>
    </xf>
    <xf numFmtId="4" fontId="17" fillId="2" borderId="17" xfId="2" applyNumberFormat="1" applyFont="1" applyFill="1" applyBorder="1"/>
    <xf numFmtId="0" fontId="17" fillId="2" borderId="58" xfId="2" applyFont="1" applyFill="1" applyBorder="1" applyAlignment="1">
      <alignment horizontal="right" wrapText="1"/>
    </xf>
    <xf numFmtId="0" fontId="17" fillId="2" borderId="60" xfId="2" applyFont="1" applyFill="1" applyBorder="1" applyAlignment="1">
      <alignment horizontal="right" wrapText="1"/>
    </xf>
    <xf numFmtId="49" fontId="17" fillId="2" borderId="58" xfId="2" applyNumberFormat="1" applyFont="1" applyFill="1" applyBorder="1" applyAlignment="1">
      <alignment vertical="top" wrapText="1"/>
    </xf>
    <xf numFmtId="0" fontId="17" fillId="2" borderId="56" xfId="2" applyFont="1" applyFill="1" applyBorder="1" applyAlignment="1">
      <alignment horizontal="left"/>
    </xf>
    <xf numFmtId="0" fontId="14" fillId="2" borderId="61" xfId="2" applyFont="1" applyFill="1" applyBorder="1" applyAlignment="1">
      <alignment vertical="top"/>
    </xf>
    <xf numFmtId="0" fontId="17" fillId="2" borderId="63" xfId="2" applyFont="1" applyFill="1" applyBorder="1" applyAlignment="1">
      <alignment horizontal="center" wrapText="1"/>
    </xf>
    <xf numFmtId="0" fontId="17" fillId="2" borderId="70" xfId="2" applyFont="1" applyFill="1" applyBorder="1" applyAlignment="1">
      <alignment horizontal="center" wrapText="1"/>
    </xf>
    <xf numFmtId="0" fontId="17" fillId="2" borderId="72" xfId="2" applyFont="1" applyFill="1" applyBorder="1" applyAlignment="1">
      <alignment horizontal="center" wrapText="1"/>
    </xf>
    <xf numFmtId="0" fontId="14" fillId="2" borderId="68" xfId="2" applyFont="1" applyFill="1" applyBorder="1"/>
    <xf numFmtId="0" fontId="14" fillId="2" borderId="69" xfId="2" applyFont="1" applyFill="1" applyBorder="1"/>
    <xf numFmtId="0" fontId="14" fillId="2" borderId="56" xfId="2" applyFont="1" applyFill="1" applyBorder="1"/>
    <xf numFmtId="0" fontId="14" fillId="2" borderId="59" xfId="2" applyFont="1" applyFill="1" applyBorder="1"/>
    <xf numFmtId="0" fontId="14" fillId="2" borderId="57" xfId="2" applyFont="1" applyFill="1" applyBorder="1"/>
    <xf numFmtId="0" fontId="14" fillId="2" borderId="8" xfId="2" applyFont="1" applyFill="1" applyBorder="1"/>
    <xf numFmtId="0" fontId="14" fillId="2" borderId="63" xfId="2" applyFont="1" applyFill="1" applyBorder="1" applyAlignment="1">
      <alignment vertical="top"/>
    </xf>
    <xf numFmtId="0" fontId="17" fillId="2" borderId="76" xfId="2" applyFont="1" applyFill="1" applyBorder="1"/>
    <xf numFmtId="0" fontId="17" fillId="2" borderId="0" xfId="2" applyFont="1" applyFill="1" applyBorder="1"/>
    <xf numFmtId="0" fontId="0" fillId="0" borderId="11" xfId="0" applyBorder="1"/>
    <xf numFmtId="0" fontId="0" fillId="0" borderId="6" xfId="0" applyBorder="1" applyAlignment="1"/>
    <xf numFmtId="0" fontId="17" fillId="2" borderId="81" xfId="2" applyFont="1" applyFill="1" applyBorder="1"/>
    <xf numFmtId="0" fontId="0" fillId="0" borderId="37" xfId="0" applyFill="1" applyBorder="1"/>
    <xf numFmtId="0" fontId="0" fillId="0" borderId="17" xfId="0" applyFill="1" applyBorder="1"/>
    <xf numFmtId="14" fontId="0" fillId="0" borderId="8" xfId="0" applyNumberFormat="1" applyBorder="1"/>
    <xf numFmtId="14" fontId="0" fillId="0" borderId="26" xfId="0" applyNumberFormat="1" applyBorder="1"/>
    <xf numFmtId="14" fontId="0" fillId="0" borderId="12" xfId="0" applyNumberFormat="1" applyBorder="1"/>
    <xf numFmtId="14" fontId="0" fillId="0" borderId="22" xfId="0" applyNumberFormat="1" applyFill="1" applyBorder="1"/>
    <xf numFmtId="0" fontId="0" fillId="0" borderId="26" xfId="0" applyBorder="1"/>
    <xf numFmtId="0" fontId="0" fillId="0" borderId="75" xfId="0" applyFill="1" applyBorder="1" applyAlignment="1">
      <alignment horizontal="right"/>
    </xf>
    <xf numFmtId="0" fontId="17" fillId="2" borderId="67" xfId="2" applyFont="1" applyFill="1" applyBorder="1" applyAlignment="1">
      <alignment horizontal="right" wrapText="1"/>
    </xf>
    <xf numFmtId="0" fontId="17" fillId="2" borderId="69" xfId="2" applyFont="1" applyFill="1" applyBorder="1" applyAlignment="1">
      <alignment horizontal="right" wrapText="1"/>
    </xf>
    <xf numFmtId="49" fontId="17" fillId="2" borderId="78" xfId="2" applyNumberFormat="1" applyFont="1" applyFill="1" applyBorder="1" applyAlignment="1">
      <alignment vertical="top" wrapText="1"/>
    </xf>
    <xf numFmtId="49" fontId="17" fillId="2" borderId="79" xfId="2" applyNumberFormat="1" applyFont="1" applyFill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8" xfId="0" applyFill="1" applyBorder="1"/>
    <xf numFmtId="0" fontId="0" fillId="0" borderId="43" xfId="0" applyFill="1" applyBorder="1"/>
    <xf numFmtId="0" fontId="0" fillId="0" borderId="45" xfId="0" applyFill="1" applyBorder="1"/>
    <xf numFmtId="0" fontId="0" fillId="0" borderId="9" xfId="0" applyFont="1" applyFill="1" applyBorder="1"/>
    <xf numFmtId="0" fontId="8" fillId="0" borderId="19" xfId="1" applyFont="1" applyFill="1" applyBorder="1" applyAlignment="1">
      <alignment horizontal="center"/>
    </xf>
    <xf numFmtId="0" fontId="0" fillId="0" borderId="25" xfId="0" applyFill="1" applyBorder="1" applyAlignment="1">
      <alignment horizontal="right"/>
    </xf>
    <xf numFmtId="0" fontId="0" fillId="0" borderId="51" xfId="0" applyFill="1" applyBorder="1" applyAlignment="1">
      <alignment horizontal="right"/>
    </xf>
    <xf numFmtId="0" fontId="0" fillId="0" borderId="75" xfId="0" applyBorder="1" applyAlignment="1">
      <alignment horizontal="right"/>
    </xf>
    <xf numFmtId="0" fontId="11" fillId="0" borderId="50" xfId="0" applyFont="1" applyBorder="1" applyAlignment="1">
      <alignment horizontal="right" wrapText="1"/>
    </xf>
    <xf numFmtId="0" fontId="11" fillId="0" borderId="54" xfId="0" applyFont="1" applyBorder="1" applyAlignment="1">
      <alignment horizontal="right" wrapText="1"/>
    </xf>
    <xf numFmtId="0" fontId="8" fillId="0" borderId="22" xfId="1" applyFont="1" applyBorder="1" applyAlignment="1">
      <alignment horizontal="right"/>
    </xf>
    <xf numFmtId="0" fontId="0" fillId="0" borderId="83" xfId="0" applyBorder="1" applyAlignment="1">
      <alignment horizontal="right"/>
    </xf>
    <xf numFmtId="4" fontId="0" fillId="0" borderId="50" xfId="0" applyNumberFormat="1" applyBorder="1"/>
    <xf numFmtId="4" fontId="0" fillId="0" borderId="53" xfId="0" applyNumberFormat="1" applyBorder="1"/>
    <xf numFmtId="4" fontId="0" fillId="0" borderId="53" xfId="0" applyNumberFormat="1" applyFill="1" applyBorder="1"/>
    <xf numFmtId="0" fontId="0" fillId="0" borderId="83" xfId="0" applyFill="1" applyBorder="1" applyAlignment="1">
      <alignment horizontal="right"/>
    </xf>
    <xf numFmtId="0" fontId="0" fillId="0" borderId="35" xfId="0" applyFill="1" applyBorder="1"/>
    <xf numFmtId="0" fontId="0" fillId="0" borderId="45" xfId="0" applyFill="1" applyBorder="1" applyAlignment="1">
      <alignment vertical="top"/>
    </xf>
    <xf numFmtId="0" fontId="0" fillId="0" borderId="9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4" fontId="0" fillId="0" borderId="52" xfId="0" applyNumberFormat="1" applyBorder="1"/>
    <xf numFmtId="4" fontId="0" fillId="0" borderId="82" xfId="0" applyNumberFormat="1" applyBorder="1"/>
    <xf numFmtId="4" fontId="0" fillId="0" borderId="54" xfId="0" applyNumberFormat="1" applyBorder="1"/>
    <xf numFmtId="4" fontId="0" fillId="0" borderId="52" xfId="0" applyNumberFormat="1" applyFill="1" applyBorder="1"/>
    <xf numFmtId="0" fontId="0" fillId="0" borderId="54" xfId="0" applyFill="1" applyBorder="1"/>
    <xf numFmtId="4" fontId="0" fillId="0" borderId="54" xfId="0" applyNumberFormat="1" applyFill="1" applyBorder="1"/>
    <xf numFmtId="0" fontId="0" fillId="0" borderId="54" xfId="0" applyBorder="1"/>
    <xf numFmtId="0" fontId="8" fillId="0" borderId="20" xfId="1" applyFont="1" applyBorder="1" applyAlignment="1">
      <alignment horizontal="right" vertical="top"/>
    </xf>
    <xf numFmtId="0" fontId="0" fillId="0" borderId="37" xfId="0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83" xfId="0" applyFill="1" applyBorder="1"/>
    <xf numFmtId="0" fontId="0" fillId="0" borderId="37" xfId="0" applyBorder="1" applyAlignment="1">
      <alignment horizontal="right" vertical="top"/>
    </xf>
    <xf numFmtId="49" fontId="17" fillId="2" borderId="58" xfId="2" applyNumberFormat="1" applyFont="1" applyFill="1" applyBorder="1"/>
    <xf numFmtId="0" fontId="17" fillId="2" borderId="8" xfId="2" applyFont="1" applyFill="1" applyBorder="1" applyAlignment="1">
      <alignment vertical="top"/>
    </xf>
    <xf numFmtId="49" fontId="17" fillId="2" borderId="8" xfId="2" applyNumberFormat="1" applyFont="1" applyFill="1" applyBorder="1"/>
    <xf numFmtId="0" fontId="17" fillId="2" borderId="8" xfId="2" applyFont="1" applyFill="1" applyBorder="1"/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0" fillId="0" borderId="24" xfId="0" applyFill="1" applyBorder="1" applyAlignment="1">
      <alignment vertical="top"/>
    </xf>
    <xf numFmtId="165" fontId="0" fillId="0" borderId="21" xfId="0" applyNumberFormat="1" applyBorder="1"/>
    <xf numFmtId="0" fontId="7" fillId="0" borderId="8" xfId="1" applyFont="1" applyBorder="1" applyAlignment="1">
      <alignment horizontal="right"/>
    </xf>
    <xf numFmtId="0" fontId="7" fillId="0" borderId="43" xfId="1" applyFont="1" applyBorder="1" applyAlignment="1">
      <alignment horizontal="right"/>
    </xf>
    <xf numFmtId="0" fontId="8" fillId="0" borderId="11" xfId="1" applyFont="1" applyBorder="1" applyAlignment="1">
      <alignment horizontal="right" vertical="top"/>
    </xf>
    <xf numFmtId="0" fontId="7" fillId="0" borderId="47" xfId="1" applyFont="1" applyBorder="1" applyAlignment="1">
      <alignment horizontal="right"/>
    </xf>
    <xf numFmtId="0" fontId="7" fillId="0" borderId="38" xfId="1" applyFont="1" applyBorder="1" applyAlignment="1">
      <alignment horizontal="right"/>
    </xf>
    <xf numFmtId="0" fontId="7" fillId="0" borderId="26" xfId="1" applyFont="1" applyBorder="1" applyAlignment="1">
      <alignment horizontal="right"/>
    </xf>
    <xf numFmtId="4" fontId="0" fillId="0" borderId="50" xfId="0" applyNumberFormat="1" applyFill="1" applyBorder="1"/>
    <xf numFmtId="4" fontId="0" fillId="0" borderId="82" xfId="0" applyNumberFormat="1" applyFill="1" applyBorder="1"/>
    <xf numFmtId="0" fontId="14" fillId="2" borderId="70" xfId="2" applyFont="1" applyFill="1" applyBorder="1"/>
    <xf numFmtId="0" fontId="14" fillId="2" borderId="86" xfId="2" applyFont="1" applyFill="1" applyBorder="1"/>
    <xf numFmtId="0" fontId="14" fillId="2" borderId="77" xfId="2" applyFont="1" applyFill="1" applyBorder="1" applyAlignment="1">
      <alignment vertical="top"/>
    </xf>
    <xf numFmtId="0" fontId="14" fillId="2" borderId="74" xfId="2" applyFont="1" applyFill="1" applyBorder="1"/>
    <xf numFmtId="0" fontId="14" fillId="2" borderId="37" xfId="2" applyFont="1" applyFill="1" applyBorder="1"/>
    <xf numFmtId="0" fontId="14" fillId="2" borderId="26" xfId="2" applyFont="1" applyFill="1" applyBorder="1"/>
    <xf numFmtId="0" fontId="0" fillId="0" borderId="25" xfId="0" applyFill="1" applyBorder="1"/>
    <xf numFmtId="0" fontId="0" fillId="0" borderId="43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10" fillId="0" borderId="43" xfId="0" applyFont="1" applyBorder="1" applyAlignment="1">
      <alignment vertical="top" wrapText="1"/>
    </xf>
    <xf numFmtId="0" fontId="0" fillId="0" borderId="37" xfId="0" applyBorder="1" applyAlignment="1">
      <alignment vertical="top"/>
    </xf>
    <xf numFmtId="4" fontId="0" fillId="0" borderId="17" xfId="0" applyNumberFormat="1" applyBorder="1"/>
    <xf numFmtId="0" fontId="0" fillId="0" borderId="42" xfId="0" applyFill="1" applyBorder="1"/>
    <xf numFmtId="0" fontId="8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right"/>
    </xf>
    <xf numFmtId="0" fontId="7" fillId="0" borderId="6" xfId="1" applyFont="1" applyBorder="1" applyAlignment="1">
      <alignment horizontal="right"/>
    </xf>
    <xf numFmtId="0" fontId="8" fillId="0" borderId="22" xfId="1" applyFont="1" applyBorder="1" applyAlignment="1">
      <alignment horizontal="right" vertical="top"/>
    </xf>
    <xf numFmtId="0" fontId="12" fillId="0" borderId="21" xfId="0" applyFont="1" applyBorder="1" applyAlignment="1">
      <alignment horizontal="right" vertical="top"/>
    </xf>
    <xf numFmtId="0" fontId="0" fillId="0" borderId="22" xfId="0" applyBorder="1" applyAlignment="1">
      <alignment vertical="top" wrapText="1"/>
    </xf>
    <xf numFmtId="0" fontId="0" fillId="0" borderId="24" xfId="0" applyFill="1" applyBorder="1"/>
    <xf numFmtId="0" fontId="17" fillId="2" borderId="67" xfId="2" applyFont="1" applyFill="1" applyBorder="1" applyAlignment="1">
      <alignment horizontal="center"/>
    </xf>
    <xf numFmtId="0" fontId="17" fillId="2" borderId="69" xfId="2" applyFont="1" applyFill="1" applyBorder="1" applyAlignment="1">
      <alignment horizontal="center"/>
    </xf>
    <xf numFmtId="0" fontId="17" fillId="2" borderId="70" xfId="2" applyFont="1" applyFill="1" applyBorder="1" applyAlignment="1">
      <alignment horizontal="right"/>
    </xf>
    <xf numFmtId="0" fontId="17" fillId="2" borderId="72" xfId="2" applyFont="1" applyFill="1" applyBorder="1" applyAlignment="1">
      <alignment horizontal="right"/>
    </xf>
    <xf numFmtId="0" fontId="14" fillId="2" borderId="75" xfId="2" applyFont="1" applyFill="1" applyBorder="1" applyAlignment="1">
      <alignment horizontal="right"/>
    </xf>
    <xf numFmtId="0" fontId="14" fillId="2" borderId="25" xfId="2" applyFont="1" applyFill="1" applyBorder="1"/>
    <xf numFmtId="0" fontId="14" fillId="2" borderId="41" xfId="2" applyFont="1" applyFill="1" applyBorder="1" applyAlignment="1">
      <alignment horizontal="right"/>
    </xf>
    <xf numFmtId="0" fontId="17" fillId="2" borderId="71" xfId="2" applyFont="1" applyFill="1" applyBorder="1" applyAlignment="1">
      <alignment horizontal="right"/>
    </xf>
    <xf numFmtId="4" fontId="17" fillId="2" borderId="50" xfId="2" applyNumberFormat="1" applyFont="1" applyFill="1" applyBorder="1"/>
    <xf numFmtId="4" fontId="17" fillId="2" borderId="77" xfId="2" applyNumberFormat="1" applyFont="1" applyFill="1" applyBorder="1"/>
    <xf numFmtId="4" fontId="17" fillId="2" borderId="84" xfId="2" applyNumberFormat="1" applyFont="1" applyFill="1" applyBorder="1"/>
    <xf numFmtId="4" fontId="14" fillId="2" borderId="82" xfId="2" applyNumberFormat="1" applyFont="1" applyFill="1" applyBorder="1"/>
    <xf numFmtId="4" fontId="14" fillId="2" borderId="53" xfId="2" applyNumberFormat="1" applyFont="1" applyFill="1" applyBorder="1"/>
    <xf numFmtId="4" fontId="14" fillId="2" borderId="54" xfId="2" applyNumberFormat="1" applyFont="1" applyFill="1" applyBorder="1"/>
    <xf numFmtId="4" fontId="17" fillId="2" borderId="21" xfId="2" applyNumberFormat="1" applyFont="1" applyFill="1" applyBorder="1"/>
    <xf numFmtId="4" fontId="17" fillId="2" borderId="63" xfId="2" applyNumberFormat="1" applyFont="1" applyFill="1" applyBorder="1"/>
    <xf numFmtId="0" fontId="0" fillId="0" borderId="12" xfId="0" applyBorder="1"/>
    <xf numFmtId="0" fontId="0" fillId="0" borderId="43" xfId="0" applyBorder="1"/>
    <xf numFmtId="0" fontId="8" fillId="0" borderId="22" xfId="1" applyFont="1" applyFill="1" applyBorder="1" applyAlignment="1">
      <alignment horizontal="center" wrapText="1"/>
    </xf>
    <xf numFmtId="0" fontId="8" fillId="0" borderId="44" xfId="1" applyFont="1" applyBorder="1" applyAlignment="1">
      <alignment horizontal="center" wrapText="1"/>
    </xf>
    <xf numFmtId="0" fontId="0" fillId="0" borderId="53" xfId="0" applyFill="1" applyBorder="1"/>
    <xf numFmtId="0" fontId="0" fillId="0" borderId="55" xfId="0" applyFont="1" applyFill="1" applyBorder="1"/>
    <xf numFmtId="0" fontId="0" fillId="0" borderId="51" xfId="0" applyFill="1" applyBorder="1"/>
    <xf numFmtId="0" fontId="0" fillId="0" borderId="30" xfId="0" applyFill="1" applyBorder="1"/>
    <xf numFmtId="0" fontId="0" fillId="0" borderId="25" xfId="0" applyFill="1" applyBorder="1" applyAlignment="1"/>
    <xf numFmtId="0" fontId="0" fillId="0" borderId="41" xfId="0" applyFill="1" applyBorder="1" applyAlignment="1">
      <alignment horizontal="right" vertical="top"/>
    </xf>
    <xf numFmtId="4" fontId="0" fillId="0" borderId="50" xfId="0" applyNumberFormat="1" applyFont="1" applyBorder="1"/>
    <xf numFmtId="4" fontId="0" fillId="2" borderId="22" xfId="0" applyNumberFormat="1" applyFill="1" applyBorder="1"/>
    <xf numFmtId="4" fontId="15" fillId="0" borderId="82" xfId="0" applyNumberFormat="1" applyFont="1" applyBorder="1"/>
    <xf numFmtId="4" fontId="0" fillId="0" borderId="21" xfId="0" applyNumberFormat="1" applyFill="1" applyBorder="1"/>
    <xf numFmtId="4" fontId="0" fillId="0" borderId="82" xfId="0" applyNumberFormat="1" applyFill="1" applyBorder="1" applyAlignment="1">
      <alignment vertical="top"/>
    </xf>
    <xf numFmtId="0" fontId="17" fillId="2" borderId="21" xfId="2" applyFont="1" applyFill="1" applyBorder="1" applyAlignment="1">
      <alignment horizontal="right" wrapText="1"/>
    </xf>
    <xf numFmtId="0" fontId="14" fillId="2" borderId="21" xfId="2" applyFont="1" applyFill="1" applyBorder="1" applyAlignment="1">
      <alignment horizontal="center"/>
    </xf>
    <xf numFmtId="0" fontId="0" fillId="0" borderId="37" xfId="0" applyFill="1" applyBorder="1" applyAlignment="1">
      <alignment vertical="top"/>
    </xf>
    <xf numFmtId="0" fontId="0" fillId="0" borderId="31" xfId="0" applyFill="1" applyBorder="1" applyAlignment="1">
      <alignment vertical="top"/>
    </xf>
    <xf numFmtId="0" fontId="0" fillId="0" borderId="30" xfId="0" applyFill="1" applyBorder="1" applyAlignment="1">
      <alignment horizontal="right" vertical="top"/>
    </xf>
    <xf numFmtId="4" fontId="0" fillId="0" borderId="17" xfId="0" applyNumberFormat="1" applyFill="1" applyBorder="1" applyAlignment="1">
      <alignment vertical="top"/>
    </xf>
    <xf numFmtId="17" fontId="14" fillId="2" borderId="64" xfId="2" applyNumberFormat="1" applyFont="1" applyFill="1" applyBorder="1"/>
    <xf numFmtId="0" fontId="17" fillId="2" borderId="67" xfId="2" applyFont="1" applyFill="1" applyBorder="1" applyAlignment="1">
      <alignment horizontal="center" wrapText="1"/>
    </xf>
    <xf numFmtId="0" fontId="14" fillId="2" borderId="81" xfId="2" applyFont="1" applyFill="1" applyBorder="1"/>
    <xf numFmtId="0" fontId="17" fillId="2" borderId="57" xfId="2" applyFont="1" applyFill="1" applyBorder="1" applyAlignment="1">
      <alignment vertical="top"/>
    </xf>
    <xf numFmtId="0" fontId="2" fillId="0" borderId="44" xfId="0" applyFont="1" applyBorder="1"/>
    <xf numFmtId="0" fontId="2" fillId="0" borderId="47" xfId="0" applyFont="1" applyFill="1" applyBorder="1"/>
    <xf numFmtId="0" fontId="2" fillId="0" borderId="8" xfId="0" applyFont="1" applyFill="1" applyBorder="1" applyAlignment="1">
      <alignment horizontal="right"/>
    </xf>
    <xf numFmtId="0" fontId="2" fillId="0" borderId="10" xfId="0" applyFont="1" applyBorder="1"/>
    <xf numFmtId="0" fontId="14" fillId="2" borderId="85" xfId="2" applyFont="1" applyFill="1" applyBorder="1" applyAlignment="1">
      <alignment horizontal="right"/>
    </xf>
    <xf numFmtId="4" fontId="14" fillId="2" borderId="21" xfId="2" applyNumberFormat="1" applyFont="1" applyFill="1" applyBorder="1"/>
    <xf numFmtId="0" fontId="14" fillId="2" borderId="67" xfId="2" applyFont="1" applyFill="1" applyBorder="1"/>
    <xf numFmtId="0" fontId="14" fillId="2" borderId="68" xfId="2" applyFont="1" applyFill="1" applyBorder="1" applyAlignment="1"/>
    <xf numFmtId="0" fontId="14" fillId="2" borderId="69" xfId="2" applyFont="1" applyFill="1" applyBorder="1" applyAlignment="1"/>
    <xf numFmtId="0" fontId="2" fillId="0" borderId="35" xfId="0" applyFont="1" applyFill="1" applyBorder="1"/>
    <xf numFmtId="49" fontId="14" fillId="2" borderId="59" xfId="2" applyNumberFormat="1" applyFont="1" applyFill="1" applyBorder="1"/>
    <xf numFmtId="0" fontId="17" fillId="2" borderId="89" xfId="2" applyFont="1" applyFill="1" applyBorder="1" applyAlignment="1">
      <alignment horizontal="right"/>
    </xf>
    <xf numFmtId="4" fontId="17" fillId="2" borderId="44" xfId="2" applyNumberFormat="1" applyFont="1" applyFill="1" applyBorder="1"/>
    <xf numFmtId="0" fontId="17" fillId="2" borderId="49" xfId="2" applyFont="1" applyFill="1" applyBorder="1"/>
    <xf numFmtId="0" fontId="17" fillId="2" borderId="49" xfId="2" applyFont="1" applyFill="1" applyBorder="1" applyAlignment="1">
      <alignment vertical="top"/>
    </xf>
    <xf numFmtId="0" fontId="17" fillId="2" borderId="86" xfId="2" applyFont="1" applyFill="1" applyBorder="1" applyAlignment="1">
      <alignment horizontal="right"/>
    </xf>
    <xf numFmtId="4" fontId="17" fillId="2" borderId="61" xfId="2" applyNumberFormat="1" applyFont="1" applyFill="1" applyBorder="1"/>
    <xf numFmtId="49" fontId="17" fillId="2" borderId="62" xfId="2" applyNumberFormat="1" applyFont="1" applyFill="1" applyBorder="1"/>
    <xf numFmtId="4" fontId="0" fillId="0" borderId="37" xfId="0" applyNumberFormat="1" applyBorder="1"/>
    <xf numFmtId="0" fontId="0" fillId="0" borderId="14" xfId="0" applyBorder="1"/>
    <xf numFmtId="0" fontId="1" fillId="0" borderId="21" xfId="0" applyFont="1" applyFill="1" applyBorder="1"/>
    <xf numFmtId="4" fontId="17" fillId="2" borderId="17" xfId="2" applyNumberFormat="1" applyFont="1" applyFill="1" applyBorder="1" applyAlignment="1">
      <alignment horizontal="right"/>
    </xf>
    <xf numFmtId="0" fontId="17" fillId="2" borderId="90" xfId="2" applyFont="1" applyFill="1" applyBorder="1" applyAlignment="1">
      <alignment horizontal="center" wrapText="1"/>
    </xf>
    <xf numFmtId="49" fontId="14" fillId="2" borderId="8" xfId="2" applyNumberFormat="1" applyFont="1" applyFill="1" applyBorder="1" applyAlignment="1">
      <alignment vertical="top" wrapText="1"/>
    </xf>
    <xf numFmtId="4" fontId="0" fillId="0" borderId="46" xfId="0" applyNumberFormat="1" applyBorder="1"/>
    <xf numFmtId="0" fontId="17" fillId="2" borderId="47" xfId="2" applyFont="1" applyFill="1" applyBorder="1" applyAlignment="1">
      <alignment horizontal="center" wrapText="1"/>
    </xf>
    <xf numFmtId="0" fontId="17" fillId="2" borderId="38" xfId="2" applyFont="1" applyFill="1" applyBorder="1" applyAlignment="1">
      <alignment horizontal="center" wrapText="1"/>
    </xf>
    <xf numFmtId="49" fontId="14" fillId="2" borderId="26" xfId="2" applyNumberFormat="1" applyFont="1" applyFill="1" applyBorder="1" applyAlignment="1">
      <alignment vertical="top" wrapText="1"/>
    </xf>
    <xf numFmtId="17" fontId="14" fillId="2" borderId="26" xfId="2" applyNumberFormat="1" applyFont="1" applyFill="1" applyBorder="1"/>
    <xf numFmtId="0" fontId="0" fillId="0" borderId="47" xfId="0" applyFont="1" applyFill="1" applyBorder="1"/>
    <xf numFmtId="0" fontId="0" fillId="0" borderId="44" xfId="0" applyBorder="1" applyAlignment="1">
      <alignment vertical="top" wrapText="1"/>
    </xf>
    <xf numFmtId="0" fontId="0" fillId="0" borderId="44" xfId="0" applyBorder="1" applyAlignment="1">
      <alignment vertical="top"/>
    </xf>
    <xf numFmtId="0" fontId="0" fillId="0" borderId="16" xfId="0" applyBorder="1" applyAlignment="1">
      <alignment vertical="top"/>
    </xf>
    <xf numFmtId="0" fontId="10" fillId="0" borderId="8" xfId="0" applyFont="1" applyBorder="1" applyAlignment="1">
      <alignment vertical="top"/>
    </xf>
    <xf numFmtId="0" fontId="17" fillId="2" borderId="60" xfId="2" applyFont="1" applyFill="1" applyBorder="1" applyAlignment="1">
      <alignment horizontal="center" wrapText="1"/>
    </xf>
    <xf numFmtId="0" fontId="17" fillId="2" borderId="61" xfId="2" applyFont="1" applyFill="1" applyBorder="1" applyAlignment="1">
      <alignment horizontal="center" wrapText="1"/>
    </xf>
    <xf numFmtId="49" fontId="14" fillId="2" borderId="77" xfId="2" applyNumberFormat="1" applyFont="1" applyFill="1" applyBorder="1" applyAlignment="1">
      <alignment vertical="top" wrapText="1"/>
    </xf>
    <xf numFmtId="0" fontId="14" fillId="2" borderId="61" xfId="2" applyFont="1" applyFill="1" applyBorder="1" applyAlignment="1">
      <alignment vertical="top" wrapText="1"/>
    </xf>
    <xf numFmtId="0" fontId="10" fillId="0" borderId="22" xfId="0" applyFont="1" applyFill="1" applyBorder="1"/>
    <xf numFmtId="0" fontId="5" fillId="0" borderId="22" xfId="0" applyFont="1" applyBorder="1" applyAlignment="1">
      <alignment horizontal="right" vertical="top" wrapText="1"/>
    </xf>
    <xf numFmtId="0" fontId="5" fillId="0" borderId="44" xfId="0" applyFont="1" applyBorder="1" applyAlignment="1">
      <alignment horizontal="right" vertical="top" wrapText="1"/>
    </xf>
    <xf numFmtId="0" fontId="0" fillId="0" borderId="2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44" xfId="0" applyBorder="1" applyAlignment="1"/>
    <xf numFmtId="0" fontId="0" fillId="0" borderId="44" xfId="0" applyBorder="1" applyAlignment="1">
      <alignment vertical="top" wrapText="1"/>
    </xf>
    <xf numFmtId="0" fontId="11" fillId="0" borderId="22" xfId="0" applyFont="1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11" fillId="0" borderId="1" xfId="0" applyFont="1" applyBorder="1" applyAlignment="1">
      <alignment horizontal="right" wrapText="1"/>
    </xf>
    <xf numFmtId="0" fontId="0" fillId="0" borderId="44" xfId="0" applyBorder="1" applyAlignment="1">
      <alignment vertical="top"/>
    </xf>
    <xf numFmtId="0" fontId="5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0" fillId="0" borderId="44" xfId="0" applyBorder="1" applyAlignment="1">
      <alignment horizontal="right" vertical="top"/>
    </xf>
    <xf numFmtId="0" fontId="7" fillId="0" borderId="9" xfId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10" fillId="0" borderId="28" xfId="0" applyFont="1" applyBorder="1" applyAlignment="1">
      <alignment horizontal="center" wrapText="1"/>
    </xf>
    <xf numFmtId="0" fontId="0" fillId="0" borderId="5" xfId="0" applyBorder="1" applyAlignment="1"/>
    <xf numFmtId="0" fontId="0" fillId="0" borderId="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47" xfId="0" applyBorder="1"/>
    <xf numFmtId="0" fontId="0" fillId="0" borderId="16" xfId="0" applyBorder="1" applyAlignment="1"/>
    <xf numFmtId="0" fontId="0" fillId="0" borderId="38" xfId="0" applyBorder="1"/>
    <xf numFmtId="0" fontId="0" fillId="0" borderId="53" xfId="0" applyBorder="1"/>
    <xf numFmtId="0" fontId="0" fillId="0" borderId="8" xfId="0" applyBorder="1"/>
    <xf numFmtId="0" fontId="0" fillId="0" borderId="4" xfId="0" applyBorder="1" applyAlignment="1"/>
    <xf numFmtId="0" fontId="0" fillId="0" borderId="0" xfId="0" applyBorder="1" applyAlignment="1">
      <alignment vertical="top"/>
    </xf>
    <xf numFmtId="0" fontId="0" fillId="0" borderId="33" xfId="0" applyBorder="1"/>
    <xf numFmtId="0" fontId="0" fillId="0" borderId="8" xfId="0" applyBorder="1" applyAlignment="1">
      <alignment vertical="top"/>
    </xf>
    <xf numFmtId="0" fontId="0" fillId="0" borderId="8" xfId="0" applyBorder="1" applyAlignment="1"/>
    <xf numFmtId="0" fontId="8" fillId="0" borderId="20" xfId="1" applyFont="1" applyBorder="1" applyAlignment="1">
      <alignment horizontal="center" wrapText="1"/>
    </xf>
    <xf numFmtId="0" fontId="0" fillId="0" borderId="13" xfId="0" applyBorder="1" applyAlignment="1"/>
    <xf numFmtId="0" fontId="10" fillId="0" borderId="22" xfId="0" applyFont="1" applyBorder="1" applyAlignment="1">
      <alignment horizontal="center" vertical="top" wrapText="1"/>
    </xf>
    <xf numFmtId="49" fontId="13" fillId="0" borderId="44" xfId="0" applyNumberFormat="1" applyFont="1" applyBorder="1" applyAlignment="1">
      <alignment vertical="top" wrapText="1"/>
    </xf>
    <xf numFmtId="0" fontId="0" fillId="0" borderId="21" xfId="0" applyBorder="1" applyAlignment="1"/>
    <xf numFmtId="0" fontId="0" fillId="0" borderId="45" xfId="0" applyBorder="1" applyAlignment="1">
      <alignment vertical="top" wrapText="1"/>
    </xf>
    <xf numFmtId="4" fontId="0" fillId="0" borderId="22" xfId="0" applyNumberFormat="1" applyBorder="1" applyAlignment="1">
      <alignment vertical="top"/>
    </xf>
    <xf numFmtId="4" fontId="0" fillId="0" borderId="21" xfId="0" applyNumberFormat="1" applyBorder="1" applyAlignment="1">
      <alignment vertical="top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right" vertical="top" wrapText="1"/>
    </xf>
    <xf numFmtId="0" fontId="5" fillId="0" borderId="44" xfId="0" applyFont="1" applyBorder="1" applyAlignment="1">
      <alignment horizontal="right" vertical="top" wrapText="1"/>
    </xf>
    <xf numFmtId="0" fontId="10" fillId="0" borderId="2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19" xfId="0" applyFill="1" applyBorder="1" applyAlignment="1">
      <alignment horizontal="right" vertical="top"/>
    </xf>
    <xf numFmtId="0" fontId="0" fillId="0" borderId="41" xfId="0" applyBorder="1" applyAlignment="1">
      <alignment horizontal="right" vertical="top"/>
    </xf>
    <xf numFmtId="0" fontId="0" fillId="0" borderId="21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7" xfId="0" applyBorder="1" applyAlignment="1">
      <alignment horizontal="right" vertical="top"/>
    </xf>
    <xf numFmtId="0" fontId="10" fillId="0" borderId="18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0" fillId="0" borderId="22" xfId="0" applyBorder="1" applyAlignment="1">
      <alignment vertical="top"/>
    </xf>
    <xf numFmtId="0" fontId="0" fillId="0" borderId="44" xfId="0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0" fontId="0" fillId="0" borderId="42" xfId="0" applyBorder="1" applyAlignment="1">
      <alignment horizontal="right" vertical="top" wrapText="1"/>
    </xf>
    <xf numFmtId="0" fontId="0" fillId="0" borderId="24" xfId="0" applyBorder="1" applyAlignment="1">
      <alignment horizontal="right" vertical="top" wrapText="1"/>
    </xf>
    <xf numFmtId="0" fontId="11" fillId="0" borderId="22" xfId="0" applyFont="1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11" fillId="0" borderId="9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1" fillId="0" borderId="1" xfId="0" applyFont="1" applyBorder="1" applyAlignment="1">
      <alignment horizontal="right" wrapText="1"/>
    </xf>
    <xf numFmtId="0" fontId="11" fillId="0" borderId="24" xfId="0" applyFont="1" applyBorder="1" applyAlignment="1">
      <alignment horizontal="right" wrapText="1"/>
    </xf>
    <xf numFmtId="0" fontId="10" fillId="0" borderId="28" xfId="0" applyFont="1" applyBorder="1" applyAlignment="1">
      <alignment horizontal="center"/>
    </xf>
    <xf numFmtId="0" fontId="0" fillId="0" borderId="22" xfId="0" applyFill="1" applyBorder="1" applyAlignment="1">
      <alignment vertical="top"/>
    </xf>
    <xf numFmtId="0" fontId="0" fillId="0" borderId="44" xfId="0" applyBorder="1" applyAlignment="1">
      <alignment vertical="top"/>
    </xf>
    <xf numFmtId="0" fontId="5" fillId="0" borderId="21" xfId="0" applyFont="1" applyBorder="1" applyAlignment="1">
      <alignment horizontal="right" vertical="top" wrapText="1"/>
    </xf>
    <xf numFmtId="0" fontId="10" fillId="0" borderId="9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1" fillId="0" borderId="22" xfId="0" applyFont="1" applyBorder="1" applyAlignment="1">
      <alignment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wrapText="1"/>
    </xf>
    <xf numFmtId="0" fontId="0" fillId="0" borderId="21" xfId="0" applyBorder="1" applyAlignment="1">
      <alignment wrapText="1"/>
    </xf>
    <xf numFmtId="49" fontId="19" fillId="0" borderId="44" xfId="0" applyNumberFormat="1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0" fillId="0" borderId="22" xfId="0" applyFont="1" applyBorder="1" applyAlignment="1">
      <alignment horizontal="right" vertical="top"/>
    </xf>
    <xf numFmtId="0" fontId="0" fillId="0" borderId="44" xfId="0" applyBorder="1" applyAlignment="1">
      <alignment horizontal="right" vertical="top"/>
    </xf>
    <xf numFmtId="0" fontId="10" fillId="0" borderId="22" xfId="0" applyFont="1" applyBorder="1" applyAlignment="1">
      <alignment horizontal="left" wrapText="1"/>
    </xf>
    <xf numFmtId="0" fontId="10" fillId="0" borderId="44" xfId="0" applyFont="1" applyBorder="1" applyAlignment="1">
      <alignment horizontal="left" wrapText="1"/>
    </xf>
    <xf numFmtId="0" fontId="18" fillId="0" borderId="22" xfId="0" applyFont="1" applyBorder="1" applyAlignment="1">
      <alignment vertical="top" wrapText="1"/>
    </xf>
    <xf numFmtId="0" fontId="18" fillId="0" borderId="44" xfId="0" applyFont="1" applyBorder="1" applyAlignment="1">
      <alignment vertical="top" wrapText="1"/>
    </xf>
    <xf numFmtId="0" fontId="8" fillId="0" borderId="44" xfId="1" applyFont="1" applyBorder="1" applyAlignment="1">
      <alignment horizontal="right" vertical="top"/>
    </xf>
    <xf numFmtId="0" fontId="12" fillId="0" borderId="44" xfId="0" applyFont="1" applyBorder="1" applyAlignment="1">
      <alignment horizontal="right" vertical="top"/>
    </xf>
    <xf numFmtId="0" fontId="7" fillId="0" borderId="9" xfId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vertical="center" wrapText="1"/>
    </xf>
    <xf numFmtId="0" fontId="17" fillId="2" borderId="60" xfId="2" applyFont="1" applyFill="1" applyBorder="1" applyAlignment="1">
      <alignment horizontal="center" wrapText="1"/>
    </xf>
    <xf numFmtId="0" fontId="17" fillId="2" borderId="84" xfId="2" applyFont="1" applyFill="1" applyBorder="1" applyAlignment="1">
      <alignment horizontal="center"/>
    </xf>
    <xf numFmtId="0" fontId="17" fillId="2" borderId="61" xfId="2" applyFont="1" applyFill="1" applyBorder="1" applyAlignment="1">
      <alignment horizontal="center" wrapText="1"/>
    </xf>
    <xf numFmtId="0" fontId="17" fillId="2" borderId="60" xfId="2" applyFont="1" applyFill="1" applyBorder="1" applyAlignment="1">
      <alignment vertical="top"/>
    </xf>
    <xf numFmtId="0" fontId="17" fillId="2" borderId="77" xfId="2" applyFont="1" applyFill="1" applyBorder="1" applyAlignment="1">
      <alignment vertical="top"/>
    </xf>
    <xf numFmtId="0" fontId="17" fillId="2" borderId="63" xfId="2" applyFont="1" applyFill="1" applyBorder="1" applyAlignment="1">
      <alignment vertical="top"/>
    </xf>
    <xf numFmtId="0" fontId="17" fillId="2" borderId="84" xfId="2" applyFont="1" applyFill="1" applyBorder="1" applyAlignment="1">
      <alignment vertical="top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2" borderId="88" xfId="2" applyFont="1" applyFill="1" applyBorder="1" applyAlignment="1">
      <alignment horizontal="center" wrapText="1"/>
    </xf>
    <xf numFmtId="0" fontId="17" fillId="2" borderId="73" xfId="2" applyFont="1" applyFill="1" applyBorder="1" applyAlignment="1">
      <alignment horizontal="center" wrapText="1"/>
    </xf>
    <xf numFmtId="0" fontId="17" fillId="2" borderId="87" xfId="2" applyFont="1" applyFill="1" applyBorder="1" applyAlignment="1">
      <alignment horizontal="center" wrapText="1"/>
    </xf>
    <xf numFmtId="0" fontId="10" fillId="0" borderId="9" xfId="0" applyFont="1" applyBorder="1" applyAlignment="1">
      <alignment vertical="top"/>
    </xf>
    <xf numFmtId="0" fontId="10" fillId="0" borderId="42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14" fontId="17" fillId="2" borderId="80" xfId="2" applyNumberFormat="1" applyFont="1" applyFill="1" applyBorder="1" applyAlignment="1">
      <alignment horizontal="center"/>
    </xf>
    <xf numFmtId="14" fontId="17" fillId="2" borderId="13" xfId="2" applyNumberFormat="1" applyFont="1" applyFill="1" applyBorder="1" applyAlignment="1">
      <alignment horizontal="center"/>
    </xf>
    <xf numFmtId="0" fontId="10" fillId="0" borderId="44" xfId="0" applyFont="1" applyBorder="1" applyAlignment="1">
      <alignment horizontal="center" vertical="center" wrapText="1"/>
    </xf>
    <xf numFmtId="0" fontId="17" fillId="2" borderId="65" xfId="2" applyFont="1" applyFill="1" applyBorder="1" applyAlignment="1">
      <alignment horizontal="center" wrapText="1"/>
    </xf>
    <xf numFmtId="0" fontId="17" fillId="2" borderId="66" xfId="2" applyFont="1" applyFill="1" applyBorder="1" applyAlignment="1">
      <alignment horizontal="center" wrapText="1"/>
    </xf>
    <xf numFmtId="0" fontId="17" fillId="2" borderId="80" xfId="2" applyFont="1" applyFill="1" applyBorder="1" applyAlignment="1">
      <alignment horizontal="center" wrapText="1"/>
    </xf>
    <xf numFmtId="0" fontId="17" fillId="2" borderId="67" xfId="2" applyFont="1" applyFill="1" applyBorder="1" applyAlignment="1">
      <alignment vertical="top"/>
    </xf>
    <xf numFmtId="0" fontId="17" fillId="2" borderId="68" xfId="2" applyFont="1" applyFill="1" applyBorder="1" applyAlignment="1">
      <alignment vertical="top"/>
    </xf>
    <xf numFmtId="0" fontId="17" fillId="2" borderId="79" xfId="2" applyFont="1" applyFill="1" applyBorder="1" applyAlignment="1">
      <alignment vertical="top"/>
    </xf>
    <xf numFmtId="0" fontId="17" fillId="2" borderId="60" xfId="2" applyFont="1" applyFill="1" applyBorder="1" applyAlignment="1">
      <alignment horizontal="center" vertical="top" wrapText="1"/>
    </xf>
    <xf numFmtId="0" fontId="17" fillId="2" borderId="63" xfId="2" applyFont="1" applyFill="1" applyBorder="1" applyAlignment="1">
      <alignment horizontal="center" vertical="top" wrapText="1"/>
    </xf>
    <xf numFmtId="0" fontId="17" fillId="2" borderId="61" xfId="2" applyFont="1" applyFill="1" applyBorder="1" applyAlignment="1">
      <alignment vertical="top"/>
    </xf>
    <xf numFmtId="49" fontId="14" fillId="2" borderId="77" xfId="2" applyNumberFormat="1" applyFont="1" applyFill="1" applyBorder="1" applyAlignment="1">
      <alignment vertical="top" wrapText="1"/>
    </xf>
    <xf numFmtId="49" fontId="14" fillId="2" borderId="63" xfId="2" applyNumberFormat="1" applyFont="1" applyFill="1" applyBorder="1" applyAlignment="1">
      <alignment vertical="top" wrapText="1"/>
    </xf>
    <xf numFmtId="0" fontId="14" fillId="2" borderId="61" xfId="2" applyFont="1" applyFill="1" applyBorder="1" applyAlignment="1">
      <alignment vertical="top" wrapText="1"/>
    </xf>
    <xf numFmtId="0" fontId="17" fillId="2" borderId="77" xfId="2" applyFont="1" applyFill="1" applyBorder="1" applyAlignment="1">
      <alignment horizontal="center" vertical="top" wrapText="1"/>
    </xf>
    <xf numFmtId="4" fontId="20" fillId="0" borderId="21" xfId="0" applyNumberFormat="1" applyFont="1" applyBorder="1"/>
    <xf numFmtId="4" fontId="17" fillId="0" borderId="17" xfId="0" applyNumberFormat="1" applyFont="1" applyFill="1" applyBorder="1" applyAlignment="1">
      <alignment vertical="top"/>
    </xf>
    <xf numFmtId="4" fontId="17" fillId="0" borderId="17" xfId="0" applyNumberFormat="1" applyFont="1" applyFill="1" applyBorder="1"/>
    <xf numFmtId="4" fontId="17" fillId="0" borderId="17" xfId="0" applyNumberFormat="1" applyFont="1" applyBorder="1"/>
    <xf numFmtId="4" fontId="17" fillId="0" borderId="21" xfId="0" applyNumberFormat="1" applyFont="1" applyBorder="1"/>
    <xf numFmtId="4" fontId="20" fillId="0" borderId="17" xfId="0" applyNumberFormat="1" applyFont="1" applyBorder="1"/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8"/>
  <sheetViews>
    <sheetView workbookViewId="0">
      <selection activeCell="A4" sqref="A4:H48"/>
    </sheetView>
  </sheetViews>
  <sheetFormatPr defaultRowHeight="15" x14ac:dyDescent="0.25"/>
  <cols>
    <col min="1" max="1" width="9" customWidth="1"/>
    <col min="2" max="2" width="16.140625" customWidth="1"/>
    <col min="3" max="3" width="15.5703125" customWidth="1"/>
    <col min="4" max="4" width="12.140625" customWidth="1"/>
    <col min="5" max="5" width="16" customWidth="1"/>
    <col min="7" max="7" width="23.140625" customWidth="1"/>
    <col min="8" max="8" width="11.140625" customWidth="1"/>
  </cols>
  <sheetData>
    <row r="4" spans="1:8" x14ac:dyDescent="0.25">
      <c r="A4" s="159"/>
      <c r="B4" s="159"/>
      <c r="C4" s="159"/>
      <c r="D4" s="159" t="s">
        <v>61</v>
      </c>
      <c r="E4" s="159"/>
      <c r="F4" s="159"/>
      <c r="G4" s="159"/>
      <c r="H4" s="159"/>
    </row>
    <row r="5" spans="1:8" x14ac:dyDescent="0.25">
      <c r="A5" s="159"/>
      <c r="B5" s="159"/>
      <c r="C5" s="159"/>
      <c r="D5" s="159"/>
      <c r="E5" s="159"/>
      <c r="F5" s="159"/>
      <c r="G5" s="159"/>
      <c r="H5" s="159"/>
    </row>
    <row r="6" spans="1:8" ht="15.75" thickBot="1" x14ac:dyDescent="0.3">
      <c r="A6" s="158"/>
      <c r="B6" s="158"/>
      <c r="C6" s="158"/>
      <c r="D6" s="158"/>
      <c r="E6" s="158"/>
      <c r="F6" s="158"/>
      <c r="G6" s="158"/>
      <c r="H6" s="158"/>
    </row>
    <row r="7" spans="1:8" x14ac:dyDescent="0.25">
      <c r="A7" s="138" t="s">
        <v>1</v>
      </c>
      <c r="B7" s="138" t="s">
        <v>2</v>
      </c>
      <c r="C7" s="427" t="s">
        <v>22</v>
      </c>
      <c r="D7" s="138" t="s">
        <v>3</v>
      </c>
      <c r="E7" s="138" t="s">
        <v>4</v>
      </c>
      <c r="F7" s="138" t="s">
        <v>11</v>
      </c>
      <c r="G7" s="248" t="s">
        <v>5</v>
      </c>
      <c r="H7" s="427" t="s">
        <v>41</v>
      </c>
    </row>
    <row r="8" spans="1:8" ht="15.75" thickBot="1" x14ac:dyDescent="0.3">
      <c r="A8" s="139" t="s">
        <v>6</v>
      </c>
      <c r="B8" s="139"/>
      <c r="C8" s="428"/>
      <c r="D8" s="139"/>
      <c r="E8" s="139" t="s">
        <v>7</v>
      </c>
      <c r="F8" s="139" t="s">
        <v>12</v>
      </c>
      <c r="G8" s="249" t="s">
        <v>8</v>
      </c>
      <c r="H8" s="429"/>
    </row>
    <row r="9" spans="1:8" hidden="1" x14ac:dyDescent="0.25">
      <c r="A9" s="430">
        <v>1</v>
      </c>
      <c r="B9" s="439" t="s">
        <v>38</v>
      </c>
      <c r="C9" s="74"/>
      <c r="D9" s="66"/>
      <c r="E9" s="64"/>
      <c r="F9" s="178"/>
      <c r="G9" s="20"/>
      <c r="H9" s="43"/>
    </row>
    <row r="10" spans="1:8" hidden="1" x14ac:dyDescent="0.25">
      <c r="A10" s="431"/>
      <c r="B10" s="440"/>
      <c r="C10" s="68"/>
      <c r="D10" s="132"/>
      <c r="E10" s="68"/>
      <c r="F10" s="129"/>
      <c r="G10" s="17"/>
      <c r="H10" s="121"/>
    </row>
    <row r="11" spans="1:8" ht="15.75" hidden="1" thickBot="1" x14ac:dyDescent="0.3">
      <c r="A11" s="432"/>
      <c r="B11" s="441"/>
      <c r="C11" s="68"/>
      <c r="D11" s="59"/>
      <c r="E11" s="65"/>
      <c r="F11" s="129"/>
      <c r="G11" s="17"/>
      <c r="H11" s="121"/>
    </row>
    <row r="12" spans="1:8" hidden="1" x14ac:dyDescent="0.25">
      <c r="A12" s="432"/>
      <c r="B12" s="439"/>
      <c r="C12" s="168"/>
      <c r="D12" s="66"/>
      <c r="E12" s="66"/>
      <c r="F12" s="129"/>
      <c r="G12" s="17"/>
      <c r="H12" s="121"/>
    </row>
    <row r="13" spans="1:8" hidden="1" x14ac:dyDescent="0.25">
      <c r="A13" s="433"/>
      <c r="B13" s="440"/>
      <c r="C13" s="112"/>
      <c r="D13" s="132"/>
      <c r="E13" s="132"/>
      <c r="F13" s="129"/>
      <c r="G13" s="17"/>
      <c r="H13" s="121"/>
    </row>
    <row r="14" spans="1:8" hidden="1" x14ac:dyDescent="0.25">
      <c r="A14" s="433"/>
      <c r="B14" s="440"/>
      <c r="C14" s="211"/>
      <c r="D14" s="136"/>
      <c r="E14" s="136"/>
      <c r="F14" s="129"/>
      <c r="G14" s="33"/>
      <c r="H14" s="121"/>
    </row>
    <row r="15" spans="1:8" ht="15.75" hidden="1" thickBot="1" x14ac:dyDescent="0.3">
      <c r="A15" s="212"/>
      <c r="B15" s="322"/>
      <c r="C15" s="213"/>
      <c r="D15" s="214"/>
      <c r="E15" s="214"/>
      <c r="F15" s="129"/>
      <c r="G15" s="33"/>
      <c r="H15" s="121"/>
    </row>
    <row r="16" spans="1:8" ht="15.75" thickBot="1" x14ac:dyDescent="0.3">
      <c r="A16" s="434" t="s">
        <v>39</v>
      </c>
      <c r="B16" s="435"/>
      <c r="C16" s="435"/>
      <c r="D16" s="435"/>
      <c r="E16" s="435"/>
      <c r="F16" s="435"/>
      <c r="G16" s="435"/>
      <c r="H16" s="256">
        <f>SUM(H9:H15)</f>
        <v>0</v>
      </c>
    </row>
    <row r="17" spans="1:8" hidden="1" x14ac:dyDescent="0.25">
      <c r="A17" s="171">
        <v>1</v>
      </c>
      <c r="B17" s="173" t="s">
        <v>26</v>
      </c>
      <c r="C17" s="66"/>
      <c r="D17" s="66"/>
      <c r="E17" s="66"/>
      <c r="F17" s="178"/>
      <c r="G17" s="192"/>
      <c r="H17" s="191"/>
    </row>
    <row r="18" spans="1:8" ht="15.75" hidden="1" thickBot="1" x14ac:dyDescent="0.3">
      <c r="A18" s="172"/>
      <c r="B18" s="174"/>
      <c r="C18" s="132"/>
      <c r="D18" s="132"/>
      <c r="E18" s="132"/>
      <c r="F18" s="131"/>
      <c r="G18" s="182"/>
      <c r="H18" s="203"/>
    </row>
    <row r="19" spans="1:8" ht="15.75" thickBot="1" x14ac:dyDescent="0.3">
      <c r="A19" s="442" t="s">
        <v>29</v>
      </c>
      <c r="B19" s="443"/>
      <c r="C19" s="443"/>
      <c r="D19" s="443"/>
      <c r="E19" s="443"/>
      <c r="F19" s="443"/>
      <c r="G19" s="443"/>
      <c r="H19" s="310">
        <f>H17</f>
        <v>0</v>
      </c>
    </row>
    <row r="20" spans="1:8" ht="15.75" hidden="1" thickBot="1" x14ac:dyDescent="0.3">
      <c r="A20" s="144">
        <v>2</v>
      </c>
      <c r="B20" s="138" t="s">
        <v>43</v>
      </c>
      <c r="C20" s="66"/>
      <c r="D20" s="66"/>
      <c r="E20" s="66"/>
      <c r="F20" s="129"/>
      <c r="G20" s="17"/>
      <c r="H20" s="30"/>
    </row>
    <row r="21" spans="1:8" ht="15.75" hidden="1" thickBot="1" x14ac:dyDescent="0.3">
      <c r="A21" s="279"/>
      <c r="B21" s="139"/>
      <c r="C21" s="132"/>
      <c r="D21" s="132"/>
      <c r="E21" s="132"/>
      <c r="F21" s="282"/>
      <c r="G21" s="283"/>
      <c r="H21" s="284"/>
    </row>
    <row r="22" spans="1:8" ht="15.75" hidden="1" thickBot="1" x14ac:dyDescent="0.3">
      <c r="A22" s="279"/>
      <c r="B22" s="280"/>
      <c r="C22" s="319"/>
      <c r="D22" s="320"/>
      <c r="E22" s="321"/>
      <c r="F22" s="281"/>
      <c r="G22" s="111"/>
      <c r="H22" s="226"/>
    </row>
    <row r="23" spans="1:8" hidden="1" x14ac:dyDescent="0.25">
      <c r="A23" s="140"/>
      <c r="B23" s="141"/>
      <c r="C23" s="137"/>
      <c r="D23" s="137"/>
      <c r="E23" s="146"/>
      <c r="F23" s="137"/>
      <c r="G23" s="250"/>
      <c r="H23" s="257"/>
    </row>
    <row r="24" spans="1:8" ht="15.75" hidden="1" thickBot="1" x14ac:dyDescent="0.3">
      <c r="A24" s="143"/>
      <c r="B24" s="145"/>
      <c r="C24" s="136"/>
      <c r="D24" s="136"/>
      <c r="E24" s="136"/>
      <c r="F24" s="136"/>
      <c r="G24" s="251"/>
      <c r="H24" s="258"/>
    </row>
    <row r="25" spans="1:8" ht="15.75" thickBot="1" x14ac:dyDescent="0.3">
      <c r="A25" s="436" t="s">
        <v>44</v>
      </c>
      <c r="B25" s="437"/>
      <c r="C25" s="437"/>
      <c r="D25" s="437"/>
      <c r="E25" s="437"/>
      <c r="F25" s="437"/>
      <c r="G25" s="438"/>
      <c r="H25" s="142">
        <f>SUM(H20:H24)</f>
        <v>0</v>
      </c>
    </row>
    <row r="26" spans="1:8" x14ac:dyDescent="0.25">
      <c r="A26" s="286">
        <v>1</v>
      </c>
      <c r="B26" s="426" t="s">
        <v>30</v>
      </c>
      <c r="C26" s="66" t="s">
        <v>48</v>
      </c>
      <c r="D26" s="66" t="s">
        <v>20</v>
      </c>
      <c r="E26" s="66" t="s">
        <v>59</v>
      </c>
      <c r="F26" s="129" t="s">
        <v>52</v>
      </c>
      <c r="G26" s="33" t="s">
        <v>63</v>
      </c>
      <c r="H26" s="121">
        <v>480</v>
      </c>
    </row>
    <row r="27" spans="1:8" ht="15.75" thickBot="1" x14ac:dyDescent="0.3">
      <c r="A27" s="311"/>
      <c r="B27" s="444"/>
      <c r="C27" s="132" t="s">
        <v>60</v>
      </c>
      <c r="D27" s="132"/>
      <c r="E27" s="132"/>
      <c r="F27" s="179"/>
      <c r="G27" s="18"/>
      <c r="H27" s="313"/>
    </row>
    <row r="28" spans="1:8" x14ac:dyDescent="0.25">
      <c r="A28" s="286">
        <v>2</v>
      </c>
      <c r="B28" s="426" t="s">
        <v>30</v>
      </c>
      <c r="C28" s="64" t="s">
        <v>54</v>
      </c>
      <c r="D28" s="66" t="s">
        <v>37</v>
      </c>
      <c r="E28" s="66" t="s">
        <v>55</v>
      </c>
      <c r="F28" s="92" t="s">
        <v>52</v>
      </c>
      <c r="G28" s="33" t="s">
        <v>64</v>
      </c>
      <c r="H28" s="121">
        <v>1438.8</v>
      </c>
    </row>
    <row r="29" spans="1:8" x14ac:dyDescent="0.25">
      <c r="A29" s="311"/>
      <c r="B29" s="444"/>
      <c r="C29" s="68" t="s">
        <v>56</v>
      </c>
      <c r="D29" s="132"/>
      <c r="E29" s="132"/>
      <c r="F29" s="92" t="s">
        <v>52</v>
      </c>
      <c r="G29" s="17" t="s">
        <v>65</v>
      </c>
      <c r="H29" s="30">
        <v>120</v>
      </c>
    </row>
    <row r="30" spans="1:8" x14ac:dyDescent="0.25">
      <c r="A30" s="314"/>
      <c r="B30" s="312"/>
      <c r="C30" s="156"/>
      <c r="D30" s="156"/>
      <c r="E30" s="156"/>
      <c r="F30" s="92" t="s">
        <v>52</v>
      </c>
      <c r="G30" s="17" t="s">
        <v>66</v>
      </c>
      <c r="H30" s="30">
        <v>120</v>
      </c>
    </row>
    <row r="31" spans="1:8" ht="15.75" thickBot="1" x14ac:dyDescent="0.3">
      <c r="A31" s="315"/>
      <c r="B31" s="316"/>
      <c r="C31" s="317"/>
      <c r="D31" s="232"/>
      <c r="E31" s="232"/>
      <c r="F31" s="92" t="s">
        <v>52</v>
      </c>
      <c r="G31" s="17" t="s">
        <v>67</v>
      </c>
      <c r="H31" s="30">
        <v>46116.4</v>
      </c>
    </row>
    <row r="32" spans="1:8" hidden="1" x14ac:dyDescent="0.25">
      <c r="A32" s="149"/>
      <c r="B32" s="325"/>
      <c r="C32" s="285"/>
      <c r="D32" s="153"/>
      <c r="E32" s="227"/>
      <c r="F32" s="231"/>
      <c r="G32" s="254"/>
      <c r="H32" s="259"/>
    </row>
    <row r="33" spans="1:8" ht="15.75" hidden="1" thickBot="1" x14ac:dyDescent="0.3">
      <c r="A33" s="150"/>
      <c r="B33" s="326"/>
      <c r="C33" s="154"/>
      <c r="D33" s="155"/>
      <c r="E33" s="228"/>
      <c r="F33" s="232"/>
      <c r="G33" s="253"/>
      <c r="H33" s="261"/>
    </row>
    <row r="34" spans="1:8" hidden="1" x14ac:dyDescent="0.25">
      <c r="A34" s="323">
        <v>2</v>
      </c>
      <c r="B34" s="454"/>
      <c r="C34" s="229"/>
      <c r="D34" s="229"/>
      <c r="E34" s="230"/>
      <c r="F34" s="231"/>
      <c r="G34" s="254"/>
      <c r="H34" s="259"/>
    </row>
    <row r="35" spans="1:8" hidden="1" x14ac:dyDescent="0.25">
      <c r="A35" s="148"/>
      <c r="B35" s="455"/>
      <c r="C35" s="157"/>
      <c r="D35" s="157"/>
      <c r="E35" s="151"/>
      <c r="F35" s="156"/>
      <c r="G35" s="252"/>
      <c r="H35" s="260"/>
    </row>
    <row r="36" spans="1:8" ht="15.75" hidden="1" thickBot="1" x14ac:dyDescent="0.3">
      <c r="A36" s="324"/>
      <c r="B36" s="456"/>
      <c r="C36" s="147"/>
      <c r="D36" s="147"/>
      <c r="E36" s="152"/>
      <c r="F36" s="156"/>
      <c r="G36" s="252"/>
      <c r="H36" s="260"/>
    </row>
    <row r="37" spans="1:8" ht="15.75" thickBot="1" x14ac:dyDescent="0.3">
      <c r="A37" s="366" t="s">
        <v>15</v>
      </c>
      <c r="B37" s="367"/>
      <c r="C37" s="367"/>
      <c r="D37" s="367"/>
      <c r="E37" s="367"/>
      <c r="F37" s="367"/>
      <c r="G37" s="367"/>
      <c r="H37" s="262">
        <f>H26+H30+H31+H32+H33+H27+H28+H29+H34+H35+H36</f>
        <v>48275.200000000004</v>
      </c>
    </row>
    <row r="38" spans="1:8" hidden="1" x14ac:dyDescent="0.25">
      <c r="A38" s="295">
        <v>1</v>
      </c>
      <c r="B38" s="451" t="s">
        <v>23</v>
      </c>
      <c r="C38" s="64"/>
      <c r="D38" s="66"/>
      <c r="E38" s="66"/>
      <c r="F38" s="178"/>
      <c r="G38" s="20"/>
      <c r="H38" s="54"/>
    </row>
    <row r="39" spans="1:8" hidden="1" x14ac:dyDescent="0.25">
      <c r="A39" s="230"/>
      <c r="B39" s="457"/>
      <c r="C39" s="68"/>
      <c r="D39" s="132"/>
      <c r="E39" s="132"/>
      <c r="F39" s="290"/>
      <c r="G39" s="291"/>
      <c r="H39" s="292"/>
    </row>
    <row r="40" spans="1:8" hidden="1" x14ac:dyDescent="0.25">
      <c r="A40" s="296"/>
      <c r="B40" s="452"/>
      <c r="C40" s="298"/>
      <c r="D40" s="289"/>
      <c r="E40" s="289"/>
      <c r="F40" s="290"/>
      <c r="G40" s="291"/>
      <c r="H40" s="292"/>
    </row>
    <row r="41" spans="1:8" ht="15.75" hidden="1" thickBot="1" x14ac:dyDescent="0.3">
      <c r="A41" s="297"/>
      <c r="B41" s="453"/>
      <c r="C41" s="299"/>
      <c r="D41" s="155"/>
      <c r="E41" s="287"/>
      <c r="F41" s="287"/>
      <c r="G41" s="293"/>
      <c r="H41" s="294"/>
    </row>
    <row r="42" spans="1:8" ht="15.75" hidden="1" thickBot="1" x14ac:dyDescent="0.3">
      <c r="A42" s="158"/>
      <c r="B42" s="158"/>
      <c r="C42" s="158"/>
      <c r="D42" s="158"/>
      <c r="E42" s="158"/>
      <c r="F42" s="158"/>
      <c r="G42" s="300"/>
      <c r="H42" s="301"/>
    </row>
    <row r="43" spans="1:8" hidden="1" x14ac:dyDescent="0.25">
      <c r="A43" s="448">
        <v>2</v>
      </c>
      <c r="B43" s="451" t="s">
        <v>23</v>
      </c>
      <c r="C43" s="66"/>
      <c r="D43" s="66"/>
      <c r="E43" s="66"/>
      <c r="F43" s="129"/>
      <c r="G43" s="17"/>
      <c r="H43" s="46"/>
    </row>
    <row r="44" spans="1:8" hidden="1" x14ac:dyDescent="0.25">
      <c r="A44" s="449"/>
      <c r="B44" s="452"/>
      <c r="C44" s="132"/>
      <c r="D44" s="132"/>
      <c r="E44" s="132"/>
      <c r="F44" s="302"/>
      <c r="G44" s="255"/>
      <c r="H44" s="263"/>
    </row>
    <row r="45" spans="1:8" ht="15.75" hidden="1" thickBot="1" x14ac:dyDescent="0.3">
      <c r="A45" s="449"/>
      <c r="B45" s="453"/>
      <c r="C45" s="306"/>
      <c r="D45" s="303"/>
      <c r="E45" s="303"/>
      <c r="F45" s="302"/>
      <c r="G45" s="255"/>
      <c r="H45" s="263"/>
    </row>
    <row r="46" spans="1:8" ht="15.75" hidden="1" thickBot="1" x14ac:dyDescent="0.3">
      <c r="A46" s="450"/>
      <c r="B46" s="162"/>
      <c r="C46" s="135"/>
      <c r="D46" s="288"/>
      <c r="E46" s="288"/>
      <c r="F46" s="135"/>
      <c r="G46" s="304"/>
      <c r="H46" s="305"/>
    </row>
    <row r="47" spans="1:8" ht="15.75" thickBot="1" x14ac:dyDescent="0.3">
      <c r="A47" s="445" t="s">
        <v>36</v>
      </c>
      <c r="B47" s="446"/>
      <c r="C47" s="446"/>
      <c r="D47" s="446"/>
      <c r="E47" s="446"/>
      <c r="F47" s="446"/>
      <c r="G47" s="447"/>
      <c r="H47" s="142">
        <f>SUM(H38:H46)</f>
        <v>0</v>
      </c>
    </row>
    <row r="48" spans="1:8" ht="15.75" thickBot="1" x14ac:dyDescent="0.3">
      <c r="A48" s="445" t="s">
        <v>19</v>
      </c>
      <c r="B48" s="446"/>
      <c r="C48" s="446"/>
      <c r="D48" s="446"/>
      <c r="E48" s="446"/>
      <c r="F48" s="446"/>
      <c r="G48" s="447"/>
      <c r="H48" s="142">
        <f>H16+H25+H47+H37+H19</f>
        <v>48275.200000000004</v>
      </c>
    </row>
  </sheetData>
  <mergeCells count="17">
    <mergeCell ref="A37:G37"/>
    <mergeCell ref="C7:C8"/>
    <mergeCell ref="H7:H8"/>
    <mergeCell ref="A9:A14"/>
    <mergeCell ref="B9:B11"/>
    <mergeCell ref="B12:B14"/>
    <mergeCell ref="A16:G16"/>
    <mergeCell ref="A19:G19"/>
    <mergeCell ref="A25:G25"/>
    <mergeCell ref="B26:B27"/>
    <mergeCell ref="B28:B29"/>
    <mergeCell ref="B34:B36"/>
    <mergeCell ref="B38:B41"/>
    <mergeCell ref="A43:A46"/>
    <mergeCell ref="B43:B45"/>
    <mergeCell ref="A47:G47"/>
    <mergeCell ref="A48:G4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45"/>
  <sheetViews>
    <sheetView tabSelected="1" workbookViewId="0">
      <selection activeCell="N129" sqref="N129"/>
    </sheetView>
  </sheetViews>
  <sheetFormatPr defaultRowHeight="15" x14ac:dyDescent="0.25"/>
  <cols>
    <col min="2" max="2" width="20" customWidth="1"/>
    <col min="3" max="3" width="15.7109375" customWidth="1"/>
    <col min="4" max="4" width="14.85546875" customWidth="1"/>
    <col min="5" max="5" width="15.42578125" customWidth="1"/>
    <col min="6" max="6" width="11" customWidth="1"/>
    <col min="7" max="7" width="22.42578125" customWidth="1"/>
    <col min="8" max="8" width="11.7109375" customWidth="1"/>
    <col min="11" max="11" width="11.7109375" bestFit="1" customWidth="1"/>
  </cols>
  <sheetData>
    <row r="3" spans="1:8" ht="19.5" x14ac:dyDescent="0.4">
      <c r="C3" s="1" t="s">
        <v>62</v>
      </c>
    </row>
    <row r="4" spans="1:8" ht="15.75" thickBot="1" x14ac:dyDescent="0.3"/>
    <row r="5" spans="1:8" ht="39" x14ac:dyDescent="0.25">
      <c r="A5" s="4" t="s">
        <v>1</v>
      </c>
      <c r="B5" s="130" t="s">
        <v>2</v>
      </c>
      <c r="C5" s="358" t="s">
        <v>22</v>
      </c>
      <c r="D5" s="2" t="s">
        <v>3</v>
      </c>
      <c r="E5" s="3" t="s">
        <v>4</v>
      </c>
      <c r="F5" s="3" t="s">
        <v>11</v>
      </c>
      <c r="G5" s="181" t="s">
        <v>5</v>
      </c>
      <c r="H5" s="266" t="s">
        <v>42</v>
      </c>
    </row>
    <row r="6" spans="1:8" ht="13.5" customHeight="1" thickBot="1" x14ac:dyDescent="0.3">
      <c r="A6" s="11" t="s">
        <v>6</v>
      </c>
      <c r="B6" s="55"/>
      <c r="C6" s="49"/>
      <c r="D6" s="35"/>
      <c r="E6" s="35" t="s">
        <v>7</v>
      </c>
      <c r="F6" s="35" t="s">
        <v>10</v>
      </c>
      <c r="G6" s="61" t="s">
        <v>8</v>
      </c>
      <c r="H6" s="267" t="s">
        <v>9</v>
      </c>
    </row>
    <row r="7" spans="1:8" hidden="1" x14ac:dyDescent="0.25">
      <c r="A7" s="342">
        <v>1</v>
      </c>
      <c r="B7" s="187" t="s">
        <v>25</v>
      </c>
      <c r="C7" s="66"/>
      <c r="D7" s="66"/>
      <c r="E7" s="66"/>
      <c r="F7" s="178"/>
      <c r="G7" s="20"/>
      <c r="H7" s="54"/>
    </row>
    <row r="8" spans="1:8" ht="15.75" hidden="1" thickBot="1" x14ac:dyDescent="0.3">
      <c r="A8" s="243"/>
      <c r="B8" s="56"/>
      <c r="C8" s="132"/>
      <c r="D8" s="132"/>
      <c r="E8" s="132"/>
      <c r="F8" s="129"/>
      <c r="G8" s="17"/>
      <c r="H8" s="46"/>
    </row>
    <row r="9" spans="1:8" ht="15.75" hidden="1" thickBot="1" x14ac:dyDescent="0.3">
      <c r="A9" s="242"/>
      <c r="B9" s="56"/>
      <c r="C9" s="193"/>
      <c r="D9" s="132"/>
      <c r="E9" s="132"/>
      <c r="F9" s="129"/>
      <c r="G9" s="17"/>
      <c r="H9" s="46"/>
    </row>
    <row r="10" spans="1:8" hidden="1" x14ac:dyDescent="0.25">
      <c r="A10" s="37"/>
      <c r="B10" s="80"/>
      <c r="C10" s="74"/>
      <c r="D10" s="66"/>
      <c r="E10" s="66"/>
      <c r="F10" s="179"/>
      <c r="G10" s="18"/>
      <c r="H10" s="48"/>
    </row>
    <row r="11" spans="1:8" ht="15.75" hidden="1" thickBot="1" x14ac:dyDescent="0.3">
      <c r="A11" s="37"/>
      <c r="B11" s="56"/>
      <c r="C11" s="59"/>
      <c r="D11" s="59"/>
      <c r="E11" s="218"/>
      <c r="F11" s="59"/>
      <c r="G11" s="343"/>
      <c r="H11" s="42"/>
    </row>
    <row r="12" spans="1:8" x14ac:dyDescent="0.25">
      <c r="A12" s="102">
        <v>1</v>
      </c>
      <c r="B12" s="205" t="s">
        <v>25</v>
      </c>
      <c r="C12" s="64" t="s">
        <v>54</v>
      </c>
      <c r="D12" s="66" t="s">
        <v>37</v>
      </c>
      <c r="E12" s="66" t="s">
        <v>55</v>
      </c>
      <c r="F12" s="92" t="s">
        <v>53</v>
      </c>
      <c r="G12" s="33" t="s">
        <v>72</v>
      </c>
      <c r="H12" s="121">
        <v>32179.77</v>
      </c>
    </row>
    <row r="13" spans="1:8" x14ac:dyDescent="0.25">
      <c r="A13" s="117"/>
      <c r="B13" s="103"/>
      <c r="C13" s="68" t="s">
        <v>56</v>
      </c>
      <c r="D13" s="132"/>
      <c r="E13" s="132"/>
      <c r="F13" s="92" t="s">
        <v>53</v>
      </c>
      <c r="G13" s="33" t="s">
        <v>73</v>
      </c>
      <c r="H13" s="30">
        <v>1183.0999999999999</v>
      </c>
    </row>
    <row r="14" spans="1:8" x14ac:dyDescent="0.25">
      <c r="A14" s="117"/>
      <c r="B14" s="353"/>
      <c r="C14" s="75"/>
      <c r="D14" s="31"/>
      <c r="E14" s="89"/>
      <c r="F14" s="92" t="s">
        <v>53</v>
      </c>
      <c r="G14" s="17" t="s">
        <v>74</v>
      </c>
      <c r="H14" s="30">
        <v>45538.73</v>
      </c>
    </row>
    <row r="15" spans="1:8" x14ac:dyDescent="0.25">
      <c r="A15" s="357"/>
      <c r="B15" s="357"/>
      <c r="C15" s="47"/>
      <c r="D15" s="357"/>
      <c r="E15" s="184"/>
      <c r="F15" s="92" t="s">
        <v>53</v>
      </c>
      <c r="G15" s="17" t="s">
        <v>75</v>
      </c>
      <c r="H15" s="30">
        <v>45548.06</v>
      </c>
    </row>
    <row r="16" spans="1:8" ht="15.75" thickBot="1" x14ac:dyDescent="0.3">
      <c r="A16" s="37"/>
      <c r="B16" s="51"/>
      <c r="C16" s="23"/>
      <c r="D16" s="345"/>
      <c r="E16" s="38"/>
      <c r="F16" s="94" t="s">
        <v>53</v>
      </c>
      <c r="G16" s="14" t="s">
        <v>76</v>
      </c>
      <c r="H16" s="40">
        <v>530233.18000000005</v>
      </c>
    </row>
    <row r="17" spans="1:8" x14ac:dyDescent="0.25">
      <c r="A17" s="220">
        <v>2</v>
      </c>
      <c r="B17" s="221" t="s">
        <v>25</v>
      </c>
      <c r="C17" s="66" t="s">
        <v>48</v>
      </c>
      <c r="D17" s="66" t="s">
        <v>20</v>
      </c>
      <c r="E17" s="66" t="s">
        <v>59</v>
      </c>
      <c r="F17" s="129" t="s">
        <v>53</v>
      </c>
      <c r="G17" s="33" t="s">
        <v>68</v>
      </c>
      <c r="H17" s="121">
        <v>14021.79</v>
      </c>
    </row>
    <row r="18" spans="1:8" x14ac:dyDescent="0.25">
      <c r="A18" s="222"/>
      <c r="B18" s="219"/>
      <c r="C18" s="132" t="s">
        <v>60</v>
      </c>
      <c r="D18" s="132"/>
      <c r="E18" s="132"/>
      <c r="F18" s="129"/>
      <c r="G18" s="170"/>
      <c r="H18" s="190"/>
    </row>
    <row r="19" spans="1:8" ht="15.75" thickBot="1" x14ac:dyDescent="0.3">
      <c r="A19" s="223"/>
      <c r="B19" s="224"/>
      <c r="C19" s="34"/>
      <c r="D19" s="169"/>
      <c r="E19" s="169"/>
      <c r="F19" s="131"/>
      <c r="G19" s="182"/>
      <c r="H19" s="200"/>
    </row>
    <row r="20" spans="1:8" x14ac:dyDescent="0.25">
      <c r="A20" s="37">
        <v>3</v>
      </c>
      <c r="B20" s="241" t="s">
        <v>25</v>
      </c>
      <c r="C20" s="66" t="s">
        <v>54</v>
      </c>
      <c r="D20" s="66" t="s">
        <v>51</v>
      </c>
      <c r="E20" s="66" t="s">
        <v>69</v>
      </c>
      <c r="F20" s="178" t="s">
        <v>53</v>
      </c>
      <c r="G20" s="29" t="s">
        <v>71</v>
      </c>
      <c r="H20" s="88">
        <v>550714</v>
      </c>
    </row>
    <row r="21" spans="1:8" ht="15.75" thickBot="1" x14ac:dyDescent="0.3">
      <c r="A21" s="36"/>
      <c r="B21" s="50"/>
      <c r="C21" s="65" t="s">
        <v>70</v>
      </c>
      <c r="D21" s="59"/>
      <c r="E21" s="59"/>
      <c r="F21" s="179"/>
      <c r="G21" s="45"/>
      <c r="H21" s="58"/>
    </row>
    <row r="22" spans="1:8" hidden="1" x14ac:dyDescent="0.25">
      <c r="A22" s="242">
        <v>3</v>
      </c>
      <c r="B22" s="244" t="s">
        <v>25</v>
      </c>
      <c r="C22" s="66"/>
      <c r="D22" s="66"/>
      <c r="E22" s="66"/>
      <c r="F22" s="178"/>
      <c r="G22" s="32"/>
      <c r="H22" s="43"/>
    </row>
    <row r="23" spans="1:8" ht="15.75" hidden="1" thickBot="1" x14ac:dyDescent="0.3">
      <c r="A23" s="243"/>
      <c r="B23" s="56"/>
      <c r="C23" s="68"/>
      <c r="D23" s="132"/>
      <c r="E23" s="132"/>
      <c r="F23" s="131"/>
      <c r="G23" s="14"/>
      <c r="H23" s="107"/>
    </row>
    <row r="24" spans="1:8" hidden="1" x14ac:dyDescent="0.25">
      <c r="A24" s="423"/>
      <c r="B24" s="421"/>
      <c r="C24" s="64"/>
      <c r="D24" s="132"/>
      <c r="E24" s="10"/>
      <c r="F24" s="177"/>
      <c r="G24" s="39"/>
      <c r="H24" s="307"/>
    </row>
    <row r="25" spans="1:8" ht="15.75" hidden="1" thickBot="1" x14ac:dyDescent="0.3">
      <c r="A25" s="424"/>
      <c r="B25" s="422"/>
      <c r="C25" s="68"/>
      <c r="D25" s="132"/>
      <c r="E25" s="5"/>
      <c r="F25" s="129"/>
      <c r="G25" s="17"/>
      <c r="H25" s="121"/>
    </row>
    <row r="26" spans="1:8" ht="15.75" hidden="1" thickBot="1" x14ac:dyDescent="0.3">
      <c r="A26" s="343"/>
      <c r="B26" s="245"/>
      <c r="C26" s="65"/>
      <c r="D26" s="59"/>
      <c r="E26" s="5"/>
      <c r="F26" s="131"/>
      <c r="G26" s="18"/>
      <c r="H26" s="58"/>
    </row>
    <row r="27" spans="1:8" ht="15.75" thickBot="1" x14ac:dyDescent="0.3">
      <c r="A27" s="380" t="s">
        <v>14</v>
      </c>
      <c r="B27" s="425"/>
      <c r="C27" s="425"/>
      <c r="D27" s="425"/>
      <c r="E27" s="425"/>
      <c r="F27" s="381"/>
      <c r="G27" s="381"/>
      <c r="H27" s="463">
        <f>H12+H13+H14+H15+H16+H17+H20</f>
        <v>1219418.6300000001</v>
      </c>
    </row>
    <row r="28" spans="1:8" hidden="1" x14ac:dyDescent="0.25">
      <c r="A28" s="104">
        <v>1</v>
      </c>
      <c r="B28" s="419" t="s">
        <v>23</v>
      </c>
      <c r="C28" s="64"/>
      <c r="D28" s="66"/>
      <c r="E28" s="66"/>
      <c r="F28" s="178"/>
      <c r="G28" s="20"/>
      <c r="H28" s="54"/>
    </row>
    <row r="29" spans="1:8" ht="15.75" hidden="1" thickBot="1" x14ac:dyDescent="0.3">
      <c r="A29" s="133"/>
      <c r="B29" s="420"/>
      <c r="C29" s="68"/>
      <c r="D29" s="132"/>
      <c r="E29" s="132"/>
      <c r="F29" s="129"/>
      <c r="G29" s="17"/>
      <c r="H29" s="46"/>
    </row>
    <row r="30" spans="1:8" ht="15.75" hidden="1" thickBot="1" x14ac:dyDescent="0.3">
      <c r="A30" s="330"/>
      <c r="B30" s="413"/>
      <c r="C30" s="164"/>
      <c r="D30" s="127"/>
      <c r="E30" s="308"/>
      <c r="F30" s="129"/>
      <c r="G30" s="17"/>
      <c r="H30" s="46"/>
    </row>
    <row r="31" spans="1:8" ht="15.75" hidden="1" thickBot="1" x14ac:dyDescent="0.3">
      <c r="A31" s="330"/>
      <c r="B31" s="414"/>
      <c r="C31" s="87"/>
      <c r="D31" s="16"/>
      <c r="E31" s="16"/>
      <c r="F31" s="129"/>
      <c r="G31" s="17"/>
      <c r="H31" s="46"/>
    </row>
    <row r="32" spans="1:8" ht="15.75" hidden="1" thickBot="1" x14ac:dyDescent="0.3">
      <c r="A32" s="332">
        <v>2</v>
      </c>
      <c r="B32" s="419" t="s">
        <v>23</v>
      </c>
      <c r="C32" s="66"/>
      <c r="D32" s="66"/>
      <c r="E32" s="66"/>
      <c r="F32" s="131"/>
      <c r="G32" s="14"/>
      <c r="H32" s="34"/>
    </row>
    <row r="33" spans="1:8" ht="15.75" hidden="1" thickBot="1" x14ac:dyDescent="0.3">
      <c r="A33" s="330"/>
      <c r="B33" s="420"/>
      <c r="C33" s="132"/>
      <c r="D33" s="132"/>
      <c r="E33" s="132"/>
      <c r="F33" s="247"/>
      <c r="G33" s="41"/>
      <c r="H33" s="59"/>
    </row>
    <row r="34" spans="1:8" ht="15.75" hidden="1" thickBot="1" x14ac:dyDescent="0.3">
      <c r="A34" s="330"/>
      <c r="B34" s="340"/>
      <c r="C34" s="132"/>
      <c r="D34" s="132"/>
      <c r="E34" s="132"/>
      <c r="F34" s="27"/>
      <c r="G34" s="71"/>
      <c r="H34" s="132"/>
    </row>
    <row r="35" spans="1:8" hidden="1" x14ac:dyDescent="0.25">
      <c r="A35" s="338">
        <v>3</v>
      </c>
      <c r="B35" s="419" t="s">
        <v>23</v>
      </c>
      <c r="C35" s="64"/>
      <c r="D35" s="66"/>
      <c r="E35" s="66"/>
      <c r="F35" s="179"/>
      <c r="G35" s="18"/>
      <c r="H35" s="264"/>
    </row>
    <row r="36" spans="1:8" hidden="1" x14ac:dyDescent="0.25">
      <c r="A36" s="338"/>
      <c r="B36" s="420"/>
      <c r="C36" s="68"/>
      <c r="D36" s="132"/>
      <c r="E36" s="132"/>
      <c r="F36" s="348"/>
      <c r="G36" s="170"/>
      <c r="H36" s="348"/>
    </row>
    <row r="37" spans="1:8" hidden="1" x14ac:dyDescent="0.25">
      <c r="A37" s="338"/>
      <c r="B37" s="334"/>
      <c r="C37" s="132"/>
      <c r="D37" s="132"/>
      <c r="E37" s="132"/>
      <c r="F37" s="348"/>
      <c r="G37" s="170"/>
      <c r="H37" s="348"/>
    </row>
    <row r="38" spans="1:8" hidden="1" x14ac:dyDescent="0.25">
      <c r="A38" s="334"/>
      <c r="B38" s="361"/>
      <c r="C38" s="132"/>
      <c r="D38" s="132"/>
      <c r="E38" s="132"/>
      <c r="F38" s="129"/>
      <c r="G38" s="170"/>
      <c r="H38" s="268"/>
    </row>
    <row r="39" spans="1:8" hidden="1" x14ac:dyDescent="0.25">
      <c r="A39" s="334"/>
      <c r="B39" s="361"/>
      <c r="C39" s="132"/>
      <c r="D39" s="132"/>
      <c r="E39" s="132"/>
      <c r="F39" s="179"/>
      <c r="G39" s="183"/>
      <c r="H39" s="126"/>
    </row>
    <row r="40" spans="1:8" ht="15.75" hidden="1" thickBot="1" x14ac:dyDescent="0.3">
      <c r="A40" s="340"/>
      <c r="B40" s="340"/>
      <c r="C40" s="59"/>
      <c r="D40" s="59"/>
      <c r="E40" s="59"/>
      <c r="F40" s="131"/>
      <c r="G40" s="182"/>
      <c r="H40" s="202"/>
    </row>
    <row r="41" spans="1:8" hidden="1" x14ac:dyDescent="0.25">
      <c r="A41" s="246">
        <v>4</v>
      </c>
      <c r="B41" s="419" t="s">
        <v>23</v>
      </c>
      <c r="C41" s="66"/>
      <c r="D41" s="66"/>
      <c r="E41" s="66"/>
      <c r="F41" s="178"/>
      <c r="G41" s="20"/>
      <c r="H41" s="54"/>
    </row>
    <row r="42" spans="1:8" ht="15.75" hidden="1" thickBot="1" x14ac:dyDescent="0.3">
      <c r="A42" s="334"/>
      <c r="B42" s="420"/>
      <c r="C42" s="59"/>
      <c r="D42" s="59"/>
      <c r="E42" s="59"/>
      <c r="F42" s="179"/>
      <c r="G42" s="18"/>
      <c r="H42" s="48"/>
    </row>
    <row r="43" spans="1:8" ht="15.75" hidden="1" thickBot="1" x14ac:dyDescent="0.3">
      <c r="A43" s="340"/>
      <c r="B43" s="340"/>
      <c r="C43" s="59"/>
      <c r="D43" s="59"/>
      <c r="E43" s="7"/>
      <c r="F43" s="129"/>
      <c r="G43" s="170"/>
      <c r="H43" s="131"/>
    </row>
    <row r="44" spans="1:8" hidden="1" x14ac:dyDescent="0.25">
      <c r="A44" s="246">
        <v>5</v>
      </c>
      <c r="B44" s="419" t="s">
        <v>23</v>
      </c>
      <c r="C44" s="66"/>
      <c r="D44" s="66"/>
      <c r="E44" s="66"/>
      <c r="F44" s="179"/>
      <c r="G44" s="18"/>
      <c r="H44" s="48"/>
    </row>
    <row r="45" spans="1:8" ht="15.75" hidden="1" thickBot="1" x14ac:dyDescent="0.3">
      <c r="A45" s="340"/>
      <c r="B45" s="420"/>
      <c r="C45" s="59"/>
      <c r="D45" s="59"/>
      <c r="E45" s="59"/>
      <c r="F45" s="247"/>
      <c r="G45" s="41"/>
      <c r="H45" s="309"/>
    </row>
    <row r="46" spans="1:8" hidden="1" x14ac:dyDescent="0.25">
      <c r="A46" s="246">
        <v>6</v>
      </c>
      <c r="B46" s="419" t="s">
        <v>23</v>
      </c>
      <c r="C46" s="66"/>
      <c r="D46" s="66"/>
      <c r="E46" s="66"/>
      <c r="F46" s="178"/>
      <c r="G46" s="192"/>
      <c r="H46" s="178"/>
    </row>
    <row r="47" spans="1:8" ht="15.75" hidden="1" thickBot="1" x14ac:dyDescent="0.3">
      <c r="A47" s="340"/>
      <c r="B47" s="420"/>
      <c r="C47" s="132"/>
      <c r="D47" s="132"/>
      <c r="E47" s="132"/>
      <c r="F47" s="177"/>
      <c r="G47" s="111"/>
      <c r="H47" s="79"/>
    </row>
    <row r="48" spans="1:8" hidden="1" x14ac:dyDescent="0.25">
      <c r="A48" s="334"/>
      <c r="B48" s="420"/>
      <c r="C48" s="132"/>
      <c r="D48" s="132"/>
      <c r="E48" s="132"/>
      <c r="F48" s="177"/>
      <c r="G48" s="111"/>
      <c r="H48" s="79"/>
    </row>
    <row r="49" spans="1:8" hidden="1" x14ac:dyDescent="0.25">
      <c r="A49" s="334"/>
      <c r="B49" s="420"/>
      <c r="C49" s="132"/>
      <c r="D49" s="132"/>
      <c r="E49" s="132"/>
      <c r="F49" s="177"/>
      <c r="G49" s="111"/>
      <c r="H49" s="79"/>
    </row>
    <row r="50" spans="1:8" hidden="1" x14ac:dyDescent="0.25">
      <c r="A50" s="334"/>
      <c r="B50" s="420"/>
      <c r="C50" s="132"/>
      <c r="D50" s="132"/>
      <c r="E50" s="132"/>
      <c r="F50" s="177"/>
      <c r="G50" s="111"/>
      <c r="H50" s="79"/>
    </row>
    <row r="51" spans="1:8" hidden="1" x14ac:dyDescent="0.25">
      <c r="A51" s="334"/>
      <c r="B51" s="420"/>
      <c r="C51" s="132"/>
      <c r="D51" s="132"/>
      <c r="E51" s="132"/>
      <c r="F51" s="177"/>
      <c r="G51" s="111"/>
      <c r="H51" s="79"/>
    </row>
    <row r="52" spans="1:8" hidden="1" x14ac:dyDescent="0.25">
      <c r="A52" s="334"/>
      <c r="B52" s="420"/>
      <c r="C52" s="132"/>
      <c r="D52" s="132"/>
      <c r="E52" s="132"/>
      <c r="F52" s="177"/>
      <c r="G52" s="111"/>
      <c r="H52" s="79"/>
    </row>
    <row r="53" spans="1:8" hidden="1" x14ac:dyDescent="0.25">
      <c r="A53" s="334"/>
      <c r="B53" s="420"/>
      <c r="C53" s="132"/>
      <c r="D53" s="132"/>
      <c r="E53" s="132"/>
      <c r="F53" s="177"/>
      <c r="G53" s="111"/>
      <c r="H53" s="79"/>
    </row>
    <row r="54" spans="1:8" hidden="1" x14ac:dyDescent="0.25">
      <c r="A54" s="334"/>
      <c r="B54" s="420"/>
      <c r="C54" s="132"/>
      <c r="D54" s="132"/>
      <c r="E54" s="132"/>
      <c r="F54" s="177"/>
      <c r="G54" s="111"/>
      <c r="H54" s="79"/>
    </row>
    <row r="55" spans="1:8" ht="15.75" hidden="1" thickBot="1" x14ac:dyDescent="0.3">
      <c r="A55" s="334"/>
      <c r="B55" s="420"/>
      <c r="C55" s="132"/>
      <c r="D55" s="132"/>
      <c r="E55" s="132"/>
      <c r="F55" s="240"/>
      <c r="G55" s="71"/>
      <c r="H55" s="79"/>
    </row>
    <row r="56" spans="1:8" hidden="1" x14ac:dyDescent="0.25">
      <c r="A56" s="237">
        <v>6</v>
      </c>
      <c r="B56" s="419" t="s">
        <v>23</v>
      </c>
      <c r="C56" s="64"/>
      <c r="D56" s="66"/>
      <c r="E56" s="66"/>
      <c r="F56" s="178"/>
      <c r="G56" s="20"/>
      <c r="H56" s="54"/>
    </row>
    <row r="57" spans="1:8" hidden="1" x14ac:dyDescent="0.25">
      <c r="A57" s="235"/>
      <c r="B57" s="420"/>
      <c r="C57" s="68"/>
      <c r="D57" s="132"/>
      <c r="E57" s="132"/>
      <c r="F57" s="6"/>
      <c r="G57" s="5"/>
      <c r="H57" s="132"/>
    </row>
    <row r="58" spans="1:8" ht="15.75" hidden="1" thickBot="1" x14ac:dyDescent="0.3">
      <c r="A58" s="236"/>
      <c r="B58" s="414"/>
      <c r="C58" s="169"/>
      <c r="D58" s="169"/>
      <c r="E58" s="57"/>
      <c r="F58" s="131"/>
      <c r="G58" s="182"/>
      <c r="H58" s="204"/>
    </row>
    <row r="59" spans="1:8" x14ac:dyDescent="0.25">
      <c r="A59" s="234">
        <v>1</v>
      </c>
      <c r="B59" s="419" t="s">
        <v>23</v>
      </c>
      <c r="C59" s="64" t="s">
        <v>54</v>
      </c>
      <c r="D59" s="66" t="s">
        <v>46</v>
      </c>
      <c r="E59" s="66" t="s">
        <v>84</v>
      </c>
      <c r="F59" s="178" t="s">
        <v>0</v>
      </c>
      <c r="G59" s="20" t="s">
        <v>86</v>
      </c>
      <c r="H59" s="54">
        <v>225626.13</v>
      </c>
    </row>
    <row r="60" spans="1:8" x14ac:dyDescent="0.25">
      <c r="A60" s="235"/>
      <c r="B60" s="420"/>
      <c r="C60" s="68" t="s">
        <v>85</v>
      </c>
      <c r="D60" s="132"/>
      <c r="E60" s="132"/>
      <c r="F60" s="129" t="s">
        <v>0</v>
      </c>
      <c r="G60" s="17" t="s">
        <v>87</v>
      </c>
      <c r="H60" s="46">
        <v>101705.55</v>
      </c>
    </row>
    <row r="61" spans="1:8" x14ac:dyDescent="0.25">
      <c r="A61" s="363"/>
      <c r="B61" s="420"/>
      <c r="C61" s="19"/>
      <c r="D61" s="5"/>
      <c r="E61" s="5"/>
      <c r="F61" s="129" t="s">
        <v>0</v>
      </c>
      <c r="G61" s="17" t="s">
        <v>88</v>
      </c>
      <c r="H61" s="46">
        <v>346548.15</v>
      </c>
    </row>
    <row r="62" spans="1:8" x14ac:dyDescent="0.25">
      <c r="A62" s="363"/>
      <c r="B62" s="420"/>
      <c r="C62" s="19"/>
      <c r="D62" s="5"/>
      <c r="E62" s="5"/>
      <c r="F62" s="129" t="s">
        <v>0</v>
      </c>
      <c r="G62" s="17" t="s">
        <v>89</v>
      </c>
      <c r="H62" s="46">
        <v>1951465.97</v>
      </c>
    </row>
    <row r="63" spans="1:8" ht="15.75" thickBot="1" x14ac:dyDescent="0.3">
      <c r="A63" s="236"/>
      <c r="B63" s="414"/>
      <c r="C63" s="169"/>
      <c r="D63" s="169"/>
      <c r="E63" s="169"/>
      <c r="F63" s="131" t="s">
        <v>0</v>
      </c>
      <c r="G63" s="14" t="s">
        <v>90</v>
      </c>
      <c r="H63" s="34">
        <v>103165.13</v>
      </c>
    </row>
    <row r="64" spans="1:8" ht="15.75" thickBot="1" x14ac:dyDescent="0.3">
      <c r="A64" s="380" t="s">
        <v>32</v>
      </c>
      <c r="B64" s="381"/>
      <c r="C64" s="381"/>
      <c r="D64" s="381"/>
      <c r="E64" s="381"/>
      <c r="F64" s="381"/>
      <c r="G64" s="382"/>
      <c r="H64" s="462">
        <f>H28+H29+H30+H31+H32+H35+H36+H37+H41+H44+H46+H56+H42+H59+H60+H61+H62+H63</f>
        <v>2728510.9299999997</v>
      </c>
    </row>
    <row r="65" spans="1:8" hidden="1" x14ac:dyDescent="0.25">
      <c r="A65" s="415">
        <v>1</v>
      </c>
      <c r="B65" s="417" t="s">
        <v>21</v>
      </c>
      <c r="C65" s="66"/>
      <c r="D65" s="66"/>
      <c r="E65" s="66"/>
      <c r="F65" s="180"/>
      <c r="G65" s="269"/>
      <c r="H65" s="274"/>
    </row>
    <row r="66" spans="1:8" ht="15.75" hidden="1" thickBot="1" x14ac:dyDescent="0.3">
      <c r="A66" s="416"/>
      <c r="B66" s="418"/>
      <c r="C66" s="59"/>
      <c r="D66" s="59"/>
      <c r="E66" s="59"/>
      <c r="F66" s="59"/>
      <c r="G66" s="7"/>
      <c r="H66" s="42"/>
    </row>
    <row r="67" spans="1:8" hidden="1" x14ac:dyDescent="0.25">
      <c r="A67" s="101">
        <v>1</v>
      </c>
      <c r="B67" s="406" t="s">
        <v>21</v>
      </c>
      <c r="C67" s="64"/>
      <c r="D67" s="66"/>
      <c r="E67" s="66"/>
      <c r="F67" s="64"/>
      <c r="G67" s="72"/>
      <c r="H67" s="67"/>
    </row>
    <row r="68" spans="1:8" ht="15.75" hidden="1" thickBot="1" x14ac:dyDescent="0.3">
      <c r="A68" s="341"/>
      <c r="B68" s="407"/>
      <c r="C68" s="68"/>
      <c r="D68" s="132"/>
      <c r="E68" s="132"/>
      <c r="F68" s="132"/>
      <c r="G68" s="6"/>
      <c r="H68" s="70"/>
    </row>
    <row r="69" spans="1:8" ht="15.75" hidden="1" thickBot="1" x14ac:dyDescent="0.3">
      <c r="A69" s="118"/>
      <c r="B69" s="408"/>
      <c r="C69" s="64"/>
      <c r="D69" s="66"/>
      <c r="E69" s="66"/>
      <c r="F69" s="64"/>
      <c r="G69" s="195"/>
      <c r="H69" s="67"/>
    </row>
    <row r="70" spans="1:8" ht="15.75" hidden="1" thickBot="1" x14ac:dyDescent="0.3">
      <c r="A70" s="105">
        <v>3</v>
      </c>
      <c r="B70" s="411" t="s">
        <v>21</v>
      </c>
      <c r="C70" s="64"/>
      <c r="D70" s="66"/>
      <c r="E70" s="13"/>
      <c r="F70" s="54"/>
      <c r="G70" s="209"/>
      <c r="H70" s="189"/>
    </row>
    <row r="71" spans="1:8" ht="15.75" hidden="1" thickBot="1" x14ac:dyDescent="0.3">
      <c r="A71" s="330"/>
      <c r="B71" s="412"/>
      <c r="C71" s="164"/>
      <c r="D71" s="59"/>
      <c r="E71" s="7"/>
      <c r="F71" s="169"/>
      <c r="G71" s="233"/>
      <c r="H71" s="200"/>
    </row>
    <row r="72" spans="1:8" ht="30" hidden="1" x14ac:dyDescent="0.25">
      <c r="A72" s="101">
        <v>2</v>
      </c>
      <c r="B72" s="106" t="s">
        <v>21</v>
      </c>
      <c r="C72" s="64"/>
      <c r="D72" s="66"/>
      <c r="E72" s="66"/>
      <c r="F72" s="399"/>
      <c r="G72" s="195"/>
      <c r="H72" s="67"/>
    </row>
    <row r="73" spans="1:8" ht="15.75" hidden="1" thickBot="1" x14ac:dyDescent="0.3">
      <c r="A73" s="341"/>
      <c r="B73" s="119"/>
      <c r="C73" s="68"/>
      <c r="D73" s="132"/>
      <c r="E73" s="132"/>
      <c r="F73" s="400"/>
      <c r="G73" s="6"/>
      <c r="H73" s="70"/>
    </row>
    <row r="74" spans="1:8" hidden="1" x14ac:dyDescent="0.25">
      <c r="A74" s="332">
        <v>1</v>
      </c>
      <c r="B74" s="405" t="s">
        <v>21</v>
      </c>
      <c r="C74" s="64"/>
      <c r="D74" s="66"/>
      <c r="E74" s="66"/>
      <c r="F74" s="385"/>
      <c r="G74" s="72"/>
      <c r="H74" s="275"/>
    </row>
    <row r="75" spans="1:8" ht="15.75" hidden="1" thickBot="1" x14ac:dyDescent="0.3">
      <c r="A75" s="338"/>
      <c r="B75" s="386"/>
      <c r="C75" s="65"/>
      <c r="D75" s="59"/>
      <c r="E75" s="59"/>
      <c r="F75" s="376"/>
      <c r="G75" s="7"/>
      <c r="H75" s="42"/>
    </row>
    <row r="76" spans="1:8" ht="15.75" hidden="1" thickBot="1" x14ac:dyDescent="0.3">
      <c r="A76" s="330"/>
      <c r="B76" s="340"/>
      <c r="C76" s="59"/>
      <c r="D76" s="330"/>
      <c r="E76" s="87"/>
      <c r="F76" s="169"/>
      <c r="G76" s="182"/>
      <c r="H76" s="203"/>
    </row>
    <row r="77" spans="1:8" ht="15.75" hidden="1" thickBot="1" x14ac:dyDescent="0.3">
      <c r="A77" s="330"/>
      <c r="B77" s="340"/>
      <c r="C77" s="59"/>
      <c r="D77" s="59"/>
      <c r="E77" s="7"/>
      <c r="F77" s="238"/>
      <c r="G77" s="111"/>
      <c r="H77" s="276"/>
    </row>
    <row r="78" spans="1:8" hidden="1" x14ac:dyDescent="0.25">
      <c r="A78" s="101">
        <v>2</v>
      </c>
      <c r="B78" s="405" t="s">
        <v>21</v>
      </c>
      <c r="C78" s="64"/>
      <c r="D78" s="66"/>
      <c r="E78" s="13"/>
      <c r="F78" s="160"/>
      <c r="G78" s="209"/>
      <c r="H78" s="189"/>
    </row>
    <row r="79" spans="1:8" ht="15.75" hidden="1" thickBot="1" x14ac:dyDescent="0.3">
      <c r="A79" s="118"/>
      <c r="B79" s="409"/>
      <c r="C79" s="68"/>
      <c r="D79" s="132"/>
      <c r="E79" s="6"/>
      <c r="F79" s="264"/>
      <c r="G79" s="270"/>
      <c r="H79" s="198"/>
    </row>
    <row r="80" spans="1:8" hidden="1" x14ac:dyDescent="0.25">
      <c r="A80" s="341">
        <v>3</v>
      </c>
      <c r="B80" s="405" t="s">
        <v>21</v>
      </c>
      <c r="C80" s="64"/>
      <c r="D80" s="66"/>
      <c r="E80" s="66"/>
      <c r="F80" s="44"/>
      <c r="G80" s="192"/>
      <c r="H80" s="189"/>
    </row>
    <row r="81" spans="1:8" ht="15.75" hidden="1" thickBot="1" x14ac:dyDescent="0.3">
      <c r="A81" s="341"/>
      <c r="B81" s="410"/>
      <c r="C81" s="68"/>
      <c r="D81" s="132"/>
      <c r="E81" s="132"/>
      <c r="F81" s="24"/>
      <c r="G81" s="170"/>
      <c r="H81" s="190"/>
    </row>
    <row r="82" spans="1:8" hidden="1" x14ac:dyDescent="0.25">
      <c r="A82" s="335">
        <v>4</v>
      </c>
      <c r="B82" s="405" t="s">
        <v>21</v>
      </c>
      <c r="C82" s="64"/>
      <c r="D82" s="64"/>
      <c r="E82" s="66"/>
      <c r="F82" s="332"/>
      <c r="G82" s="72"/>
      <c r="H82" s="67"/>
    </row>
    <row r="83" spans="1:8" ht="15.75" hidden="1" thickBot="1" x14ac:dyDescent="0.3">
      <c r="A83" s="84"/>
      <c r="B83" s="409"/>
      <c r="C83" s="65"/>
      <c r="D83" s="59"/>
      <c r="E83" s="59"/>
      <c r="F83" s="362"/>
      <c r="G83" s="87"/>
      <c r="H83" s="42"/>
    </row>
    <row r="84" spans="1:8" hidden="1" x14ac:dyDescent="0.25">
      <c r="A84" s="83"/>
      <c r="B84" s="81"/>
      <c r="C84" s="392"/>
      <c r="D84" s="333"/>
      <c r="E84" s="338"/>
      <c r="F84" s="238"/>
      <c r="G84" s="111"/>
      <c r="H84" s="199"/>
    </row>
    <row r="85" spans="1:8" ht="15.75" hidden="1" thickBot="1" x14ac:dyDescent="0.3">
      <c r="A85" s="336"/>
      <c r="B85" s="82"/>
      <c r="C85" s="393"/>
      <c r="D85" s="59"/>
      <c r="E85" s="330"/>
      <c r="F85" s="356"/>
      <c r="G85" s="170"/>
      <c r="H85" s="190"/>
    </row>
    <row r="86" spans="1:8" hidden="1" x14ac:dyDescent="0.25">
      <c r="A86" s="390"/>
      <c r="B86" s="394"/>
      <c r="C86" s="60"/>
      <c r="D86" s="19"/>
      <c r="E86" s="25"/>
      <c r="F86" s="356"/>
      <c r="G86" s="170"/>
      <c r="H86" s="190"/>
    </row>
    <row r="87" spans="1:8" ht="15.75" hidden="1" thickBot="1" x14ac:dyDescent="0.3">
      <c r="A87" s="391"/>
      <c r="B87" s="395"/>
      <c r="C87" s="28"/>
      <c r="D87" s="16"/>
      <c r="E87" s="15"/>
      <c r="F87" s="16"/>
      <c r="G87" s="41"/>
      <c r="H87" s="42"/>
    </row>
    <row r="88" spans="1:8" ht="15.75" thickBot="1" x14ac:dyDescent="0.3">
      <c r="A88" s="366" t="s">
        <v>16</v>
      </c>
      <c r="B88" s="367"/>
      <c r="C88" s="367"/>
      <c r="D88" s="367"/>
      <c r="E88" s="367"/>
      <c r="F88" s="367"/>
      <c r="G88" s="367"/>
      <c r="H88" s="9">
        <f>H65</f>
        <v>0</v>
      </c>
    </row>
    <row r="89" spans="1:8" x14ac:dyDescent="0.25">
      <c r="A89" s="337">
        <v>1</v>
      </c>
      <c r="B89" s="344" t="s">
        <v>26</v>
      </c>
      <c r="C89" s="66" t="s">
        <v>48</v>
      </c>
      <c r="D89" s="66" t="s">
        <v>45</v>
      </c>
      <c r="E89" s="66" t="s">
        <v>57</v>
      </c>
      <c r="F89" s="129" t="s">
        <v>0</v>
      </c>
      <c r="G89" s="17" t="s">
        <v>83</v>
      </c>
      <c r="H89" s="30">
        <v>209.6</v>
      </c>
    </row>
    <row r="90" spans="1:8" ht="15.75" thickBot="1" x14ac:dyDescent="0.3">
      <c r="A90" s="62"/>
      <c r="B90" s="63"/>
      <c r="C90" s="132" t="s">
        <v>58</v>
      </c>
      <c r="D90" s="132"/>
      <c r="E90" s="132"/>
      <c r="F90" s="92"/>
      <c r="G90" s="170"/>
      <c r="H90" s="203"/>
    </row>
    <row r="91" spans="1:8" ht="15.75" hidden="1" thickBot="1" x14ac:dyDescent="0.3">
      <c r="A91" s="52">
        <v>2</v>
      </c>
      <c r="B91" s="53"/>
      <c r="C91" s="21"/>
      <c r="D91" s="12"/>
      <c r="E91" s="8"/>
      <c r="F91" s="12"/>
      <c r="G91" s="271"/>
      <c r="H91" s="239"/>
    </row>
    <row r="92" spans="1:8" hidden="1" x14ac:dyDescent="0.25">
      <c r="A92" s="387">
        <v>1</v>
      </c>
      <c r="B92" s="344" t="s">
        <v>26</v>
      </c>
      <c r="C92" s="66"/>
      <c r="D92" s="66"/>
      <c r="E92" s="66"/>
      <c r="F92" s="129"/>
      <c r="G92" s="17"/>
      <c r="H92" s="30"/>
    </row>
    <row r="93" spans="1:8" hidden="1" x14ac:dyDescent="0.25">
      <c r="A93" s="388"/>
      <c r="B93" s="175"/>
      <c r="C93" s="132"/>
      <c r="D93" s="132"/>
      <c r="E93" s="132"/>
      <c r="F93" s="92"/>
      <c r="G93" s="170"/>
      <c r="H93" s="191"/>
    </row>
    <row r="94" spans="1:8" hidden="1" x14ac:dyDescent="0.25">
      <c r="A94" s="388"/>
      <c r="B94" s="175"/>
      <c r="C94" s="346"/>
      <c r="D94" s="346"/>
      <c r="E94" s="346"/>
      <c r="F94" s="46"/>
      <c r="G94" s="170"/>
      <c r="H94" s="190"/>
    </row>
    <row r="95" spans="1:8" ht="15.75" hidden="1" thickBot="1" x14ac:dyDescent="0.3">
      <c r="A95" s="389"/>
      <c r="B95" s="176"/>
      <c r="C95" s="331"/>
      <c r="D95" s="331"/>
      <c r="E95" s="331"/>
      <c r="F95" s="34"/>
      <c r="G95" s="182"/>
      <c r="H95" s="200"/>
    </row>
    <row r="96" spans="1:8" ht="15.75" thickBot="1" x14ac:dyDescent="0.3">
      <c r="A96" s="366" t="s">
        <v>27</v>
      </c>
      <c r="B96" s="367"/>
      <c r="C96" s="367"/>
      <c r="D96" s="367"/>
      <c r="E96" s="367"/>
      <c r="F96" s="367"/>
      <c r="G96" s="367"/>
      <c r="H96" s="461">
        <f>SUM(H89:H95)</f>
        <v>209.6</v>
      </c>
    </row>
    <row r="97" spans="1:8" ht="15.75" thickBot="1" x14ac:dyDescent="0.3">
      <c r="A97" s="368">
        <v>1</v>
      </c>
      <c r="B97" s="370" t="s">
        <v>24</v>
      </c>
      <c r="C97" s="74" t="s">
        <v>91</v>
      </c>
      <c r="D97" s="66" t="s">
        <v>37</v>
      </c>
      <c r="E97" s="66" t="s">
        <v>92</v>
      </c>
      <c r="F97" s="178" t="s">
        <v>0</v>
      </c>
      <c r="G97" s="32" t="s">
        <v>76</v>
      </c>
      <c r="H97" s="43">
        <v>400000</v>
      </c>
    </row>
    <row r="98" spans="1:8" ht="15.75" thickBot="1" x14ac:dyDescent="0.3">
      <c r="A98" s="369"/>
      <c r="B98" s="371"/>
      <c r="C98" s="74" t="s">
        <v>93</v>
      </c>
      <c r="D98" s="59"/>
      <c r="E98" s="59"/>
      <c r="F98" s="132"/>
      <c r="G98" s="196"/>
      <c r="H98" s="70"/>
    </row>
    <row r="99" spans="1:8" hidden="1" x14ac:dyDescent="0.25">
      <c r="A99" s="368">
        <v>1</v>
      </c>
      <c r="B99" s="402" t="s">
        <v>24</v>
      </c>
      <c r="C99" s="74"/>
      <c r="D99" s="66"/>
      <c r="E99" s="64"/>
      <c r="F99" s="129"/>
      <c r="G99" s="17"/>
      <c r="H99" s="121"/>
    </row>
    <row r="100" spans="1:8" hidden="1" x14ac:dyDescent="0.25">
      <c r="A100" s="369"/>
      <c r="B100" s="403"/>
      <c r="C100" s="68"/>
      <c r="D100" s="132"/>
      <c r="E100" s="68"/>
      <c r="F100" s="129"/>
      <c r="G100" s="17"/>
      <c r="H100" s="121"/>
    </row>
    <row r="101" spans="1:8" hidden="1" x14ac:dyDescent="0.25">
      <c r="A101" s="369"/>
      <c r="B101" s="403"/>
      <c r="C101" s="165"/>
      <c r="D101" s="352"/>
      <c r="E101" s="46"/>
      <c r="F101" s="129"/>
      <c r="G101" s="17"/>
      <c r="H101" s="121"/>
    </row>
    <row r="102" spans="1:8" hidden="1" x14ac:dyDescent="0.25">
      <c r="A102" s="369"/>
      <c r="B102" s="403"/>
      <c r="C102" s="167"/>
      <c r="D102" s="264"/>
      <c r="E102" s="48"/>
      <c r="F102" s="129"/>
      <c r="G102" s="33"/>
      <c r="H102" s="121"/>
    </row>
    <row r="103" spans="1:8" ht="15.75" hidden="1" thickBot="1" x14ac:dyDescent="0.3">
      <c r="A103" s="401"/>
      <c r="B103" s="404"/>
      <c r="C103" s="166"/>
      <c r="D103" s="169"/>
      <c r="E103" s="34"/>
      <c r="F103" s="179"/>
      <c r="G103" s="18"/>
      <c r="H103" s="58"/>
    </row>
    <row r="104" spans="1:8" hidden="1" x14ac:dyDescent="0.25">
      <c r="A104" s="329">
        <v>3</v>
      </c>
      <c r="B104" s="124" t="s">
        <v>24</v>
      </c>
      <c r="C104" s="68"/>
      <c r="D104" s="132"/>
      <c r="E104" s="68"/>
      <c r="F104" s="109"/>
      <c r="G104" s="111"/>
      <c r="H104" s="199"/>
    </row>
    <row r="105" spans="1:8" hidden="1" x14ac:dyDescent="0.25">
      <c r="A105" s="329"/>
      <c r="B105" s="124"/>
      <c r="C105" s="68"/>
      <c r="D105" s="132"/>
      <c r="E105" s="68"/>
      <c r="F105" s="92"/>
      <c r="G105" s="170"/>
      <c r="H105" s="190"/>
    </row>
    <row r="106" spans="1:8" ht="15.75" hidden="1" thickBot="1" x14ac:dyDescent="0.3">
      <c r="A106" s="329"/>
      <c r="B106" s="97"/>
      <c r="C106" s="91"/>
      <c r="D106" s="132"/>
      <c r="E106" s="68"/>
      <c r="F106" s="92"/>
      <c r="G106" s="170"/>
      <c r="H106" s="190"/>
    </row>
    <row r="107" spans="1:8" hidden="1" x14ac:dyDescent="0.25">
      <c r="A107" s="329"/>
      <c r="B107" s="73"/>
      <c r="C107" s="112"/>
      <c r="D107" s="132"/>
      <c r="E107" s="108"/>
      <c r="F107" s="46"/>
      <c r="G107" s="170"/>
      <c r="H107" s="190"/>
    </row>
    <row r="108" spans="1:8" ht="15.75" hidden="1" thickBot="1" x14ac:dyDescent="0.3">
      <c r="A108" s="339"/>
      <c r="B108" s="134"/>
      <c r="C108" s="90"/>
      <c r="D108" s="59"/>
      <c r="E108" s="110"/>
      <c r="F108" s="34"/>
      <c r="G108" s="182"/>
      <c r="H108" s="200"/>
    </row>
    <row r="109" spans="1:8" hidden="1" x14ac:dyDescent="0.25">
      <c r="A109" s="328">
        <v>4</v>
      </c>
      <c r="B109" s="76" t="s">
        <v>24</v>
      </c>
      <c r="C109" s="66"/>
      <c r="D109" s="66"/>
      <c r="E109" s="13"/>
      <c r="F109" s="377"/>
      <c r="G109" s="374"/>
      <c r="H109" s="364"/>
    </row>
    <row r="110" spans="1:8" ht="15.75" hidden="1" thickBot="1" x14ac:dyDescent="0.3">
      <c r="A110" s="339"/>
      <c r="B110" s="90"/>
      <c r="C110" s="65"/>
      <c r="D110" s="59"/>
      <c r="E110" s="7"/>
      <c r="F110" s="378"/>
      <c r="G110" s="379"/>
      <c r="H110" s="376"/>
    </row>
    <row r="111" spans="1:8" hidden="1" x14ac:dyDescent="0.25">
      <c r="A111" s="328">
        <v>3</v>
      </c>
      <c r="B111" s="76" t="s">
        <v>24</v>
      </c>
      <c r="C111" s="66"/>
      <c r="D111" s="66"/>
      <c r="E111" s="72"/>
      <c r="F111" s="160"/>
      <c r="G111" s="192"/>
      <c r="H111" s="189"/>
    </row>
    <row r="112" spans="1:8" ht="15.75" hidden="1" thickBot="1" x14ac:dyDescent="0.3">
      <c r="A112" s="339"/>
      <c r="B112" s="354"/>
      <c r="C112" s="59"/>
      <c r="D112" s="59"/>
      <c r="E112" s="87"/>
      <c r="F112" s="169"/>
      <c r="G112" s="182"/>
      <c r="H112" s="200"/>
    </row>
    <row r="113" spans="1:8" hidden="1" x14ac:dyDescent="0.25">
      <c r="A113" s="328">
        <v>4</v>
      </c>
      <c r="B113" s="76" t="s">
        <v>24</v>
      </c>
      <c r="C113" s="332"/>
      <c r="D113" s="66"/>
      <c r="E113" s="64"/>
      <c r="F113" s="372"/>
      <c r="G113" s="374"/>
      <c r="H113" s="364"/>
    </row>
    <row r="114" spans="1:8" ht="15.75" hidden="1" thickBot="1" x14ac:dyDescent="0.3">
      <c r="A114" s="339"/>
      <c r="B114" s="354"/>
      <c r="C114" s="362"/>
      <c r="D114" s="132"/>
      <c r="E114" s="68"/>
      <c r="F114" s="373"/>
      <c r="G114" s="375"/>
      <c r="H114" s="365"/>
    </row>
    <row r="115" spans="1:8" ht="15.75" hidden="1" thickBot="1" x14ac:dyDescent="0.3">
      <c r="A115" s="328">
        <v>5</v>
      </c>
      <c r="B115" s="96" t="s">
        <v>24</v>
      </c>
      <c r="C115" s="95"/>
      <c r="D115" s="66"/>
      <c r="E115" s="64"/>
      <c r="F115" s="28"/>
      <c r="G115" s="182"/>
      <c r="H115" s="200"/>
    </row>
    <row r="116" spans="1:8" ht="15.75" hidden="1" thickBot="1" x14ac:dyDescent="0.3">
      <c r="A116" s="329"/>
      <c r="B116" s="124"/>
      <c r="C116" s="128"/>
      <c r="D116" s="132"/>
      <c r="E116" s="68"/>
      <c r="F116" s="355"/>
      <c r="G116" s="183"/>
      <c r="H116" s="198"/>
    </row>
    <row r="117" spans="1:8" hidden="1" x14ac:dyDescent="0.25">
      <c r="A117" s="99">
        <v>5</v>
      </c>
      <c r="B117" s="96" t="s">
        <v>24</v>
      </c>
      <c r="C117" s="64"/>
      <c r="D117" s="66"/>
      <c r="E117" s="66"/>
      <c r="F117" s="399"/>
      <c r="G117" s="195"/>
      <c r="H117" s="67"/>
    </row>
    <row r="118" spans="1:8" ht="15.75" hidden="1" thickBot="1" x14ac:dyDescent="0.3">
      <c r="A118" s="98"/>
      <c r="B118" s="124"/>
      <c r="C118" s="68"/>
      <c r="D118" s="132"/>
      <c r="E118" s="132"/>
      <c r="F118" s="400"/>
      <c r="G118" s="6"/>
      <c r="H118" s="70"/>
    </row>
    <row r="119" spans="1:8" ht="15.75" hidden="1" thickBot="1" x14ac:dyDescent="0.3">
      <c r="A119" s="99">
        <v>2</v>
      </c>
      <c r="B119" s="96" t="s">
        <v>24</v>
      </c>
      <c r="C119" s="66"/>
      <c r="D119" s="66"/>
      <c r="E119" s="64"/>
      <c r="F119" s="93"/>
      <c r="G119" s="192"/>
      <c r="H119" s="189"/>
    </row>
    <row r="120" spans="1:8" ht="15.75" hidden="1" thickBot="1" x14ac:dyDescent="0.3">
      <c r="A120" s="78"/>
      <c r="B120" s="96"/>
      <c r="C120" s="59"/>
      <c r="D120" s="59"/>
      <c r="E120" s="65"/>
      <c r="F120" s="94"/>
      <c r="G120" s="182"/>
      <c r="H120" s="200"/>
    </row>
    <row r="121" spans="1:8" hidden="1" x14ac:dyDescent="0.25">
      <c r="A121" s="98">
        <v>3</v>
      </c>
      <c r="B121" s="96" t="s">
        <v>24</v>
      </c>
      <c r="C121" s="168"/>
      <c r="D121" s="66"/>
      <c r="E121" s="13"/>
      <c r="F121" s="54"/>
      <c r="G121" s="188"/>
      <c r="H121" s="189"/>
    </row>
    <row r="122" spans="1:8" hidden="1" x14ac:dyDescent="0.25">
      <c r="A122" s="98"/>
      <c r="B122" s="338"/>
      <c r="C122" s="112"/>
      <c r="D122" s="132"/>
      <c r="E122" s="6"/>
      <c r="F122" s="46"/>
      <c r="G122" s="184"/>
      <c r="H122" s="190"/>
    </row>
    <row r="123" spans="1:8" ht="15.75" hidden="1" thickBot="1" x14ac:dyDescent="0.3">
      <c r="A123" s="78"/>
      <c r="B123" s="97"/>
      <c r="C123" s="362"/>
      <c r="D123" s="362"/>
      <c r="E123" s="161"/>
      <c r="F123" s="34"/>
      <c r="G123" s="182"/>
      <c r="H123" s="200"/>
    </row>
    <row r="124" spans="1:8" ht="15.75" thickBot="1" x14ac:dyDescent="0.3">
      <c r="A124" s="77" t="s">
        <v>28</v>
      </c>
      <c r="B124" s="359"/>
      <c r="C124" s="359"/>
      <c r="D124" s="359"/>
      <c r="E124" s="359"/>
      <c r="F124" s="359"/>
      <c r="G124" s="359"/>
      <c r="H124" s="460">
        <f>SUM(H97:H123)</f>
        <v>400000</v>
      </c>
    </row>
    <row r="125" spans="1:8" ht="15.75" thickBot="1" x14ac:dyDescent="0.3">
      <c r="A125" s="396">
        <v>1</v>
      </c>
      <c r="B125" s="215" t="s">
        <v>31</v>
      </c>
      <c r="C125" s="168" t="s">
        <v>47</v>
      </c>
      <c r="D125" s="66" t="s">
        <v>49</v>
      </c>
      <c r="E125" s="66" t="s">
        <v>80</v>
      </c>
      <c r="F125" s="350" t="s">
        <v>0</v>
      </c>
      <c r="G125" s="14" t="s">
        <v>82</v>
      </c>
      <c r="H125" s="34">
        <v>9829.0499999999993</v>
      </c>
    </row>
    <row r="126" spans="1:8" ht="15.75" thickBot="1" x14ac:dyDescent="0.3">
      <c r="A126" s="397"/>
      <c r="B126" s="216" t="s">
        <v>33</v>
      </c>
      <c r="C126" s="90" t="s">
        <v>81</v>
      </c>
      <c r="D126" s="59"/>
      <c r="E126" s="59"/>
      <c r="F126" s="59"/>
      <c r="G126" s="197"/>
      <c r="H126" s="42"/>
    </row>
    <row r="127" spans="1:8" hidden="1" x14ac:dyDescent="0.25">
      <c r="A127" s="396">
        <v>1</v>
      </c>
      <c r="B127" s="85" t="s">
        <v>31</v>
      </c>
      <c r="C127" s="168"/>
      <c r="D127" s="66"/>
      <c r="E127" s="66"/>
      <c r="F127" s="66"/>
      <c r="G127" s="195"/>
      <c r="H127" s="67"/>
    </row>
    <row r="128" spans="1:8" ht="15.75" hidden="1" thickBot="1" x14ac:dyDescent="0.3">
      <c r="A128" s="397"/>
      <c r="B128" s="86" t="s">
        <v>33</v>
      </c>
      <c r="C128" s="90"/>
      <c r="D128" s="65"/>
      <c r="E128" s="59"/>
      <c r="F128" s="59"/>
      <c r="G128" s="197"/>
      <c r="H128" s="42"/>
    </row>
    <row r="129" spans="1:11" ht="15.75" thickBot="1" x14ac:dyDescent="0.3">
      <c r="A129" s="380" t="s">
        <v>18</v>
      </c>
      <c r="B129" s="367"/>
      <c r="C129" s="398"/>
      <c r="D129" s="367"/>
      <c r="E129" s="367"/>
      <c r="F129" s="367"/>
      <c r="G129" s="367"/>
      <c r="H129" s="459">
        <f>H127+H125</f>
        <v>9829.0499999999993</v>
      </c>
      <c r="K129" s="26"/>
    </row>
    <row r="130" spans="1:11" hidden="1" x14ac:dyDescent="0.25">
      <c r="A130" s="113">
        <v>1</v>
      </c>
      <c r="B130" s="360" t="s">
        <v>34</v>
      </c>
      <c r="C130" s="64"/>
      <c r="D130" s="332"/>
      <c r="E130" s="13"/>
      <c r="F130" s="265"/>
      <c r="G130" s="192"/>
      <c r="H130" s="225"/>
    </row>
    <row r="131" spans="1:11" ht="15.75" hidden="1" thickBot="1" x14ac:dyDescent="0.3">
      <c r="A131" s="114"/>
      <c r="B131" s="116"/>
      <c r="C131" s="68"/>
      <c r="D131" s="132"/>
      <c r="E131" s="6"/>
      <c r="F131" s="194"/>
      <c r="G131" s="183"/>
      <c r="H131" s="201"/>
    </row>
    <row r="132" spans="1:11" hidden="1" x14ac:dyDescent="0.25">
      <c r="A132" s="113">
        <v>2</v>
      </c>
      <c r="B132" s="360" t="s">
        <v>34</v>
      </c>
      <c r="C132" s="123"/>
      <c r="D132" s="123"/>
      <c r="E132" s="123"/>
      <c r="F132" s="318"/>
      <c r="G132" s="17"/>
      <c r="H132" s="30"/>
    </row>
    <row r="133" spans="1:11" ht="15.75" hidden="1" thickBot="1" x14ac:dyDescent="0.3">
      <c r="A133" s="114"/>
      <c r="B133" s="116"/>
      <c r="C133" s="351"/>
      <c r="D133" s="351"/>
      <c r="E133" s="351"/>
      <c r="F133" s="125"/>
      <c r="G133" s="182"/>
      <c r="H133" s="203"/>
    </row>
    <row r="134" spans="1:11" hidden="1" x14ac:dyDescent="0.25">
      <c r="A134" s="113">
        <v>3</v>
      </c>
      <c r="B134" s="360" t="s">
        <v>34</v>
      </c>
      <c r="C134" s="332"/>
      <c r="D134" s="66"/>
      <c r="E134" s="5"/>
      <c r="F134" s="318"/>
      <c r="G134" s="17"/>
      <c r="H134" s="30"/>
    </row>
    <row r="135" spans="1:11" hidden="1" x14ac:dyDescent="0.25">
      <c r="A135" s="114"/>
      <c r="B135" s="116"/>
      <c r="C135" s="132"/>
      <c r="D135" s="132"/>
      <c r="E135" s="5"/>
      <c r="F135" s="318"/>
      <c r="G135" s="17"/>
      <c r="H135" s="30"/>
    </row>
    <row r="136" spans="1:11" ht="15.75" hidden="1" thickBot="1" x14ac:dyDescent="0.3">
      <c r="A136" s="114"/>
      <c r="B136" s="116"/>
      <c r="C136" s="349"/>
      <c r="D136" s="338"/>
      <c r="E136" s="347"/>
      <c r="F136" s="350"/>
      <c r="G136" s="182"/>
      <c r="H136" s="203"/>
    </row>
    <row r="137" spans="1:11" ht="15.75" hidden="1" thickBot="1" x14ac:dyDescent="0.3">
      <c r="A137" s="115"/>
      <c r="B137" s="122"/>
      <c r="C137" s="161"/>
      <c r="D137" s="330"/>
      <c r="E137" s="100"/>
      <c r="F137" s="217"/>
      <c r="G137" s="41"/>
      <c r="H137" s="277"/>
    </row>
    <row r="138" spans="1:11" ht="15.75" thickBot="1" x14ac:dyDescent="0.3">
      <c r="A138" s="380" t="s">
        <v>35</v>
      </c>
      <c r="B138" s="381"/>
      <c r="C138" s="381"/>
      <c r="D138" s="381"/>
      <c r="E138" s="381"/>
      <c r="F138" s="381"/>
      <c r="G138" s="381"/>
      <c r="H138" s="459">
        <f>SUM(H130:H137)</f>
        <v>0</v>
      </c>
    </row>
    <row r="139" spans="1:11" hidden="1" x14ac:dyDescent="0.25">
      <c r="A139" s="185">
        <v>1</v>
      </c>
      <c r="B139" s="207" t="s">
        <v>40</v>
      </c>
      <c r="C139" s="64"/>
      <c r="D139" s="66"/>
      <c r="E139" s="66"/>
      <c r="F139" s="64"/>
      <c r="G139" s="69"/>
      <c r="H139" s="327"/>
    </row>
    <row r="140" spans="1:11" ht="15.75" hidden="1" thickBot="1" x14ac:dyDescent="0.3">
      <c r="A140" s="186"/>
      <c r="B140" s="208"/>
      <c r="C140" s="65"/>
      <c r="D140" s="59"/>
      <c r="E140" s="59"/>
      <c r="F140" s="7"/>
      <c r="G140" s="16"/>
      <c r="H140" s="16"/>
    </row>
    <row r="141" spans="1:11" x14ac:dyDescent="0.25">
      <c r="A141" s="185">
        <v>1</v>
      </c>
      <c r="B141" s="207" t="s">
        <v>40</v>
      </c>
      <c r="C141" s="64" t="s">
        <v>48</v>
      </c>
      <c r="D141" s="66" t="s">
        <v>50</v>
      </c>
      <c r="E141" s="66" t="s">
        <v>77</v>
      </c>
      <c r="F141" s="178" t="s">
        <v>0</v>
      </c>
      <c r="G141" s="20" t="s">
        <v>79</v>
      </c>
      <c r="H141" s="54">
        <v>44574.89</v>
      </c>
    </row>
    <row r="142" spans="1:11" ht="15.75" thickBot="1" x14ac:dyDescent="0.3">
      <c r="A142" s="186"/>
      <c r="B142" s="208"/>
      <c r="C142" s="65" t="s">
        <v>78</v>
      </c>
      <c r="D142" s="59"/>
      <c r="E142" s="59"/>
      <c r="F142" s="131"/>
      <c r="G142" s="272"/>
      <c r="H142" s="202"/>
    </row>
    <row r="143" spans="1:11" hidden="1" x14ac:dyDescent="0.25">
      <c r="A143" s="120"/>
      <c r="B143" s="206"/>
      <c r="C143" s="163"/>
      <c r="D143" s="238"/>
      <c r="E143" s="210"/>
      <c r="F143" s="238"/>
      <c r="G143" s="273"/>
      <c r="H143" s="278"/>
    </row>
    <row r="144" spans="1:11" ht="15.75" thickBot="1" x14ac:dyDescent="0.3">
      <c r="A144" s="383" t="s">
        <v>17</v>
      </c>
      <c r="B144" s="384"/>
      <c r="C144" s="384"/>
      <c r="D144" s="384"/>
      <c r="E144" s="384"/>
      <c r="F144" s="384"/>
      <c r="G144" s="384"/>
      <c r="H144" s="458">
        <f>H139+H140+H141</f>
        <v>44574.89</v>
      </c>
    </row>
    <row r="145" spans="1:8" ht="15.75" thickBot="1" x14ac:dyDescent="0.3">
      <c r="A145" s="380" t="s">
        <v>13</v>
      </c>
      <c r="B145" s="381"/>
      <c r="C145" s="381"/>
      <c r="D145" s="381"/>
      <c r="E145" s="381"/>
      <c r="F145" s="381"/>
      <c r="G145" s="381"/>
      <c r="H145" s="22">
        <f>H27+H64+H88+H96+H124+H138+H129+H144</f>
        <v>4402543.0999999996</v>
      </c>
    </row>
  </sheetData>
  <mergeCells count="46">
    <mergeCell ref="B59:B63"/>
    <mergeCell ref="A24:A25"/>
    <mergeCell ref="B24:B25"/>
    <mergeCell ref="A27:G27"/>
    <mergeCell ref="B28:B29"/>
    <mergeCell ref="B30:B31"/>
    <mergeCell ref="B32:B33"/>
    <mergeCell ref="B35:B36"/>
    <mergeCell ref="B41:B42"/>
    <mergeCell ref="B44:B45"/>
    <mergeCell ref="B46:B55"/>
    <mergeCell ref="B56:B58"/>
    <mergeCell ref="C84:C85"/>
    <mergeCell ref="A64:G64"/>
    <mergeCell ref="A65:A66"/>
    <mergeCell ref="B65:B66"/>
    <mergeCell ref="B67:B69"/>
    <mergeCell ref="B70:B71"/>
    <mergeCell ref="F72:F73"/>
    <mergeCell ref="B74:B75"/>
    <mergeCell ref="F74:F75"/>
    <mergeCell ref="B78:B79"/>
    <mergeCell ref="B80:B81"/>
    <mergeCell ref="B82:B83"/>
    <mergeCell ref="F113:F114"/>
    <mergeCell ref="G113:G114"/>
    <mergeCell ref="H113:H114"/>
    <mergeCell ref="A86:A87"/>
    <mergeCell ref="B86:B87"/>
    <mergeCell ref="A88:G88"/>
    <mergeCell ref="A92:A95"/>
    <mergeCell ref="A96:G96"/>
    <mergeCell ref="A97:A98"/>
    <mergeCell ref="B97:B98"/>
    <mergeCell ref="A99:A103"/>
    <mergeCell ref="B99:B103"/>
    <mergeCell ref="F109:F110"/>
    <mergeCell ref="G109:G110"/>
    <mergeCell ref="H109:H110"/>
    <mergeCell ref="A145:G145"/>
    <mergeCell ref="F117:F118"/>
    <mergeCell ref="A125:A126"/>
    <mergeCell ref="A127:A128"/>
    <mergeCell ref="A129:G129"/>
    <mergeCell ref="A138:G138"/>
    <mergeCell ref="A144:G14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Teste </vt:lpstr>
      <vt:lpstr>Programe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2023-01-10T09:21:14Z</cp:lastPrinted>
  <dcterms:created xsi:type="dcterms:W3CDTF">2018-07-04T12:33:56Z</dcterms:created>
  <dcterms:modified xsi:type="dcterms:W3CDTF">2023-01-11T06:31:30Z</dcterms:modified>
</cp:coreProperties>
</file>